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omments5.xml" ContentType="application/vnd.openxmlformats-officedocument.spreadsheetml.comments+xml"/>
  <Override PartName="/xl/drawings/drawing3.xml" ContentType="application/vnd.openxmlformats-officedocument.drawing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ge\PostTransIMAGE\Sage50Examples\"/>
    </mc:Choice>
  </mc:AlternateContent>
  <xr:revisionPtr revIDLastSave="0" documentId="13_ncr:1_{504945AD-A087-46C5-8B44-C3BA3249D5B4}" xr6:coauthVersionLast="45" xr6:coauthVersionMax="45" xr10:uidLastSave="{00000000-0000-0000-0000-000000000000}"/>
  <bookViews>
    <workbookView xWindow="28680" yWindow="-120" windowWidth="29040" windowHeight="18240" activeTab="4" xr2:uid="{00000000-000D-0000-FFFF-FFFF00000000}"/>
  </bookViews>
  <sheets>
    <sheet name="Nominal 2 Col (Ref)" sheetId="10" r:id="rId1"/>
    <sheet name="Nominal 2 Col" sheetId="6" r:id="rId2"/>
    <sheet name="Nominal 1 Col" sheetId="7" r:id="rId3"/>
    <sheet name="Contra" sheetId="5" r:id="rId4"/>
    <sheet name="NOM with VAT" sheetId="1" r:id="rId5"/>
    <sheet name="NOM with VAT PASTE" sheetId="11" r:id="rId6"/>
    <sheet name="Nominal Codes" sheetId="8" r:id="rId7"/>
    <sheet name="Bank Accounts" sheetId="9" r:id="rId8"/>
    <sheet name="PostTransSettings" sheetId="4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1" i="11" l="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27" i="11"/>
  <c r="H30" i="11"/>
  <c r="F5" i="11" s="1"/>
  <c r="I33" i="11"/>
  <c r="I34" i="11"/>
  <c r="I35" i="11"/>
  <c r="I36" i="11"/>
  <c r="I37" i="11"/>
  <c r="I38" i="11"/>
  <c r="I39" i="11"/>
  <c r="F4" i="11"/>
  <c r="F3" i="11"/>
  <c r="D3" i="11"/>
  <c r="F4" i="10"/>
  <c r="F3" i="10"/>
  <c r="D3" i="10"/>
  <c r="F3" i="6"/>
  <c r="F4" i="6"/>
  <c r="F3" i="5"/>
  <c r="F4" i="5"/>
  <c r="D3" i="1"/>
  <c r="D3" i="5"/>
  <c r="D3" i="7"/>
  <c r="D3" i="6"/>
  <c r="F5" i="1"/>
  <c r="F4" i="1"/>
  <c r="F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Sam Smith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Sage50TransNom_x000D_
REQUIRED:This CELL is very important, as it defines to PostTrans that the sheet is Transaction based template. it should not be moved, but it can be hidden.
Settings:
&lt;headerpath&gt;D4,B30&lt;/headerpath&gt;&lt;linepath&gt;B,C,E,F,G&lt;/linepath&gt;&lt;settings&gt;,F,F,F,F,T,T,F,F,T,T,T,F,T,T,T,T,T,T,T,T,T,F,T,F,F,F,F,F,T,F,T,T,T,T,F,T,0,T,F,T,,,*.csv,,,Comma,Lf,F,None,,T,,,F,F,F,F,F,F,F,F,F,,,,,,,,,F,F,F,F,F,F,F,F,F,F,F,F,F,F,F,F,F,F,F,F,T,T,T,T,T,T,T,T,T,T,T,T,T,T,T,T,T,T,T,T,T,T,T,T,T,T,T,T,T,T,T,T,T,T,T,T,T,T,T,F,&lt;/settings&gt;</t>
        </r>
      </text>
    </comment>
    <comment ref="D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THDate!
Type:Date
Overide Heading Date, thus causing a new transaction on change</t>
        </r>
      </text>
    </comment>
    <comment ref="A28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TLPosted
Type:Text REQUIRED
Returns `POSTED` if Trans line has been posted and will be ignored if `POSTED` (required).  Also reports errors/warnings in data row</t>
        </r>
      </text>
    </comment>
    <comment ref="B28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TLNomCode^
Type:Text 8 REQUIRED
Product Description.  PostTrans stops importing after finding 5 consecutive blank cells.
In cell Searching:Type code in cell, or partial code to perform search.  Use [SPACE] + TEXT to search on name/description.
Remove the ^ from end of tag to turn off this feature.</t>
        </r>
      </text>
    </comment>
    <comment ref="C28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TLDepartment^
Type:Integer
Department.  Make sure the format of the cell is “General” else search may not work properly
In cell Searching:Type code in cell, or partial code to perform search.  Use [SPACE] + TEXT to search on name/description.
Remove the ^ from end of tag to turn off this feature.</t>
        </r>
      </text>
    </comment>
    <comment ref="D28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TLDetails
Type:Text 60 REQUIRED
Details</t>
        </r>
      </text>
    </comment>
    <comment ref="E28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TLTaxCode^
Type:Integer
Tax Code.  Make sure the format of the cell is “General” else search may not work properly
In cell Searching:Type code in cell, or partial code to perform search.  Use [SPACE] + TEXT to search on name/description.
Remove the ^ from end of tag to turn off this feature.</t>
        </r>
      </text>
    </comment>
    <comment ref="F28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TLDebit^
Type:Currency
Debit.  Posttrans will ignore line if zero value in TLDebit  and TLCredit
This cell has a calculation on it.   A change in value will update other associated values in the row.  Remove the ^ from the end of Tag to stop this auto calculation.</t>
        </r>
      </text>
    </comment>
    <comment ref="G28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TLCredit^
Type:Currency
Credit.  Posttrans will ignore line if zero value in TLDebit  and TLCredit
This cell has a calculation on it.   A change in value will update other associated values in the row.  Remove the ^ from the end of Tag to stop this auto calculation.</t>
        </r>
      </text>
    </comment>
    <comment ref="H28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THRef
Type:Text 30
Overide Heading Ref, thus causing a new transaction on change</t>
        </r>
      </text>
    </comment>
    <comment ref="I28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TLExterRef
Type:Text 30
External Referance set on each line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</author>
    <author>administrator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Sage50TransNom_x000D_
REQUIRED:This CELL is very important, as it defines to PostTrans that the sheet is Transaction based template. it should not be moved, but it can be hidden.
Settings:
&lt;headerpath&gt;D4,B30&lt;/headerpath&gt;&lt;linepath&gt;B,C,E,F,G&lt;/linepath&gt;&lt;settings&gt;,F,F,F,F,T,T,F,F,T,T,T,F,T,T,T,T,T,T,T,T,T,F,T,F,F,F,F,F,T,F,T,T,T,T,F,T,0,T,F,T,,,*.csv,,,Comma,Lf,F,None,,T,,,F,F,F,F,F,F,F,F,F,,,,,,,,,F,F,F,F,F,F,F,F,F,F,F,F,F,F,F,F,F,F,F,F,T,T,T,T,T,T,T,T,T,T,T,T,T,T,T,T,T,T,T,T,T,T,T,T,T,T,T,T,T,T,T,T,T,T,T,T,T,T,T,F,&lt;/settings&gt;</t>
        </r>
      </text>
    </comment>
    <comment ref="D3" authorId="1" shapeId="0" xr:uid="{00000000-0006-0000-0100-000002000000}">
      <text>
        <r>
          <rPr>
            <b/>
            <sz val="9"/>
            <color indexed="81"/>
            <rFont val="Tahoma"/>
            <charset val="1"/>
          </rPr>
          <t>THDate!
Type:Date
Press [Tags] &gt;&gt; 'Current Tag Properties' to view/edit tag options
Overide Heading Date, thus causing a new transaction on change</t>
        </r>
      </text>
    </comment>
    <comment ref="D4" authorId="1" shapeId="0" xr:uid="{00000000-0006-0000-0100-000003000000}">
      <text>
        <r>
          <rPr>
            <b/>
            <sz val="9"/>
            <color indexed="81"/>
            <rFont val="Tahoma"/>
            <charset val="1"/>
          </rPr>
          <t>THRef
Type:Text 30
Press [Tags] &gt;&gt; 'Current Tag Properties' to view/edit tag options
Overide Heading Ref, thus causing a new transaction on change</t>
        </r>
      </text>
    </comment>
    <comment ref="A28" authorId="1" shapeId="0" xr:uid="{00000000-0006-0000-0100-000004000000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1" shapeId="0" xr:uid="{00000000-0006-0000-0100-000005000000}">
      <text>
        <r>
          <rPr>
            <b/>
            <sz val="9"/>
            <color indexed="81"/>
            <rFont val="Tahoma"/>
            <charset val="1"/>
          </rPr>
          <t>TLNomCode^
Type:Text 8 REQUIRED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</t>
        </r>
      </text>
    </comment>
    <comment ref="C28" authorId="1" shapeId="0" xr:uid="{00000000-0006-0000-0100-000006000000}">
      <text>
        <r>
          <rPr>
            <b/>
            <sz val="9"/>
            <color indexed="81"/>
            <rFont val="Tahoma"/>
            <charset val="1"/>
          </rPr>
          <t>TLDepartment^
Type:Integer
Press [Tags] &gt;&gt; 'Current Tag Properties' to view/edit tag options
Department.  Make sure the format of the cell is “General” else search may not work properly
In cell Searching:Type code in cell, or partial code to perform search.  Use [SPACE] + TEXT to search on name/description.
Remove the ^ from end of tag to turn off this feature.</t>
        </r>
      </text>
    </comment>
    <comment ref="D28" authorId="1" shapeId="0" xr:uid="{00000000-0006-0000-0100-000007000000}">
      <text>
        <r>
          <rPr>
            <b/>
            <sz val="9"/>
            <color indexed="81"/>
            <rFont val="Tahoma"/>
            <charset val="1"/>
          </rPr>
          <t>TLDetails
Type:Text 60 REQUIRED
Press [Tags] &gt;&gt; 'Current Tag Properties' to view/edit tag options
Details</t>
        </r>
      </text>
    </comment>
    <comment ref="E28" authorId="1" shapeId="0" xr:uid="{00000000-0006-0000-0100-000008000000}">
      <text>
        <r>
          <rPr>
            <b/>
            <sz val="9"/>
            <color indexed="81"/>
            <rFont val="Tahoma"/>
            <charset val="1"/>
          </rPr>
          <t>TLTaxCode^
Type:Integer
Press [Tags] &gt;&gt; 'Current Tag Properties' to view/edit tag options
Tax Code.  Make sure the format of the cell is “General” else search may not work properly
In cell Searching:Type code in cell, or partial code to perform search.  Use [SPACE] + TEXT to search on name/description.
Remove the ^ from end of tag to turn off this feature.</t>
        </r>
      </text>
    </comment>
    <comment ref="F28" authorId="1" shapeId="0" xr:uid="{00000000-0006-0000-0100-000009000000}">
      <text>
        <r>
          <rPr>
            <b/>
            <sz val="9"/>
            <color indexed="81"/>
            <rFont val="Tahoma"/>
            <charset val="1"/>
          </rPr>
          <t>TLDebit^
Type:Currency
Press [Tags] &gt;&gt; 'Current Tag Properties' to view/edit tag options
Debit.  Posttrans will ignore line if zero value in TLDebit  and TLCredit
This cell has a calculation On it.   A change In value will update other associated values In the row.  Remove the ^ from the End Of Tag To Stop this auto calculation.</t>
        </r>
      </text>
    </comment>
    <comment ref="G28" authorId="1" shapeId="0" xr:uid="{00000000-0006-0000-0100-00000A000000}">
      <text>
        <r>
          <rPr>
            <b/>
            <sz val="9"/>
            <color indexed="81"/>
            <rFont val="Tahoma"/>
            <charset val="1"/>
          </rPr>
          <t>TLCredit^
Type:Currency
Press [Tags] &gt;&gt; 'Current Tag Properties' to view/edit tag options
Credit.  Posttrans will ignore line if zero value in TLDebit  and TLCredit
This cell has a calculation On it.   A change In value will update other associated values In the row.  Remove the ^ from the End Of Tag To Stop this auto calculation.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</author>
    <author>administrator</author>
  </authors>
  <commentList>
    <comment ref="A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Sage50TransNom_x000D_
REQUIRED:This CELL is very important, as it defines to PostTrans that the sheet is Transaction based template. it should not be moved, but it can be hidden.
Settings:
&lt;headerpath&gt;D4,B30&lt;/headerpath&gt;&lt;linepath&gt;B,C,E,F,G&lt;/linepath&gt;&lt;settings&gt;,F,F,F,F,T,T,F,F,T,T,T,F,T,T,T,T,T,T,T,T,T,F,T,F,F,F,F,F,T,F,T,T,T,T,F,T,0,T,F,T,,,*.csv,,,Comma,Lf,F,None,,T,,,F,F,F,F,F,F,F,F,F,,,,,,,,,F,F,F,F,F,F,F,F,F,F,F,F,F,F,F,F,F,F,F,F,T,T,T,T,T,T,T,T,T,T,T,T,T,T,T,T,T,T,T,T,T,T,T,T,T,T,T,T,T,T,T,T,T,T,T,T,T,T,T,F,&lt;/settings&gt;</t>
        </r>
      </text>
    </comment>
    <comment ref="D3" authorId="1" shapeId="0" xr:uid="{00000000-0006-0000-0200-000002000000}">
      <text>
        <r>
          <rPr>
            <b/>
            <sz val="9"/>
            <color indexed="81"/>
            <rFont val="Tahoma"/>
            <charset val="1"/>
          </rPr>
          <t>THDate!
Type:Date
Press [Tags] &gt;&gt; 'Current Tag Properties' to view/edit tag options
Overide Heading Date, thus causing a new transaction on change</t>
        </r>
      </text>
    </comment>
    <comment ref="D4" authorId="1" shapeId="0" xr:uid="{00000000-0006-0000-0200-000003000000}">
      <text>
        <r>
          <rPr>
            <b/>
            <sz val="9"/>
            <color indexed="81"/>
            <rFont val="Tahoma"/>
            <charset val="1"/>
          </rPr>
          <t>THRef
Type:Text 30
Press [Tags] &gt;&gt; 'Current Tag Properties' to view/edit tag options
Overide Heading Ref, thus causing a new transaction on change</t>
        </r>
      </text>
    </comment>
    <comment ref="A28" authorId="1" shapeId="0" xr:uid="{00000000-0006-0000-0200-000004000000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1" shapeId="0" xr:uid="{00000000-0006-0000-0200-000005000000}">
      <text>
        <r>
          <rPr>
            <b/>
            <sz val="9"/>
            <color indexed="81"/>
            <rFont val="Tahoma"/>
            <charset val="1"/>
          </rPr>
          <t>TLNomCode^
Type:Text 8 REQUIRED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</t>
        </r>
      </text>
    </comment>
    <comment ref="C28" authorId="1" shapeId="0" xr:uid="{00000000-0006-0000-0200-000006000000}">
      <text>
        <r>
          <rPr>
            <b/>
            <sz val="9"/>
            <color indexed="81"/>
            <rFont val="Tahoma"/>
            <charset val="1"/>
          </rPr>
          <t>TLDepartment^
Type:Integer
Press [Tags] &gt;&gt; 'Current Tag Properties' to view/edit tag options
Department.  Make sure the format of the cell is “General” else search may not work properly
In cell Searching:Type code in cell, or partial code to perform search.  Use [SPACE] + TEXT to search on name/description.
Remove the ^ from end of tag to turn off this feature.</t>
        </r>
      </text>
    </comment>
    <comment ref="D28" authorId="1" shapeId="0" xr:uid="{00000000-0006-0000-0200-000007000000}">
      <text>
        <r>
          <rPr>
            <b/>
            <sz val="9"/>
            <color indexed="81"/>
            <rFont val="Tahoma"/>
            <charset val="1"/>
          </rPr>
          <t>TLDetails
Type:Text 60 REQUIRED
Press [Tags] &gt;&gt; 'Current Tag Properties' to view/edit tag options
Details</t>
        </r>
      </text>
    </comment>
    <comment ref="E28" authorId="1" shapeId="0" xr:uid="{00000000-0006-0000-0200-000008000000}">
      <text>
        <r>
          <rPr>
            <b/>
            <sz val="9"/>
            <color indexed="81"/>
            <rFont val="Tahoma"/>
            <charset val="1"/>
          </rPr>
          <t>TLTaxCode^
Type:Integer
Press [Tags] &gt;&gt; 'Current Tag Properties' to view/edit tag options
Tax Code.  Make sure the format of the cell is “General” else search may not work properly
In cell Searching:Type code in cell, or partial code to perform search.  Use [SPACE] + TEXT to search on name/description.
Remove the ^ from end of tag to turn off this feature.</t>
        </r>
      </text>
    </comment>
    <comment ref="F28" authorId="1" shapeId="0" xr:uid="{00000000-0006-0000-0200-000009000000}">
      <text>
        <r>
          <rPr>
            <b/>
            <sz val="9"/>
            <color indexed="81"/>
            <rFont val="Tahoma"/>
            <charset val="1"/>
          </rPr>
          <t>TLAmount^
Type:Currency
Press [Tags] &gt;&gt; 'Current Tag Properties' to view/edit tag options
Amount (used instead of Debit and Credit, thus +/- values in one column).  Posttrans will ignore line if Zero Value in TLDebit  and TLCredit
This cell has a calculation On it.   A change In value will update other associated values In the row.  Remove the ^ from the End Of Tag To Stop this auto calculation.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 Smith</author>
    <author>administrator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Sage50TransNom_x000D_
REQUIRED:This CELL is very important, as it defines to PostTrans that the sheet is Transaction based template. it should not be moved, but it can be hidden.
Settings:
&lt;headerpath&gt;D4,B30&lt;/headerpath&gt;&lt;linepath&gt;B,C,E,F&lt;/linepath&gt;&lt;settings&gt;,F,F,F,T,T,T,F,F,T,T,T,F,T,T,T,T,T,T,T,T,T,F,T,F,F,F,F,F,T,F,T,T,T,T,F,T,0,T,F,T,,,.*,,,Comma,Lf,F,,,F,,,F,F,F,F,F,F,F,F,F,,,,,,,,,F,F,F,F,F,F,F,F,F,F,F,F,F,F,F,F,F,F,F,F,T,T,T,T,T,T,T,T,T,T,T,T,T,T,T,T,T,T,T,T,T,T,T,T,T,T,T,T,T,T,T,T,T,T,T,T,T,T,T,F,&lt;/settings&gt;</t>
        </r>
      </text>
    </comment>
    <comment ref="D3" authorId="1" shapeId="0" xr:uid="{00000000-0006-0000-0300-000002000000}">
      <text>
        <r>
          <rPr>
            <b/>
            <sz val="9"/>
            <color indexed="81"/>
            <rFont val="Tahoma"/>
            <charset val="1"/>
          </rPr>
          <t>THDate!
Type:Date
Press [Tags] &gt;&gt; 'Current Tag Properties' to view/edit tag options
Overide Heading Date, thus causing a new transaction on change</t>
        </r>
      </text>
    </comment>
    <comment ref="D4" authorId="1" shapeId="0" xr:uid="{00000000-0006-0000-0300-000003000000}">
      <text>
        <r>
          <rPr>
            <b/>
            <sz val="9"/>
            <color indexed="81"/>
            <rFont val="Tahoma"/>
            <charset val="1"/>
          </rPr>
          <t>THRef
Type:Text 30
Press [Tags] &gt;&gt; 'Current Tag Properties' to view/edit tag options
Overide Heading Ref, thus causing a new transaction on change</t>
        </r>
      </text>
    </comment>
    <comment ref="D6" authorId="1" shapeId="0" xr:uid="{00000000-0006-0000-0300-000004000000}">
      <text>
        <r>
          <rPr>
            <b/>
            <sz val="9"/>
            <color indexed="81"/>
            <rFont val="Tahoma"/>
            <charset val="1"/>
          </rPr>
          <t>THContraNom^!
Type:Text 8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
Press [Help] and select 'Sage 50 Contra Nominal Journal' for more information about this cell.</t>
        </r>
      </text>
    </comment>
    <comment ref="D7" authorId="1" shapeId="0" xr:uid="{00000000-0006-0000-0300-000005000000}">
      <text>
        <r>
          <rPr>
            <b/>
            <sz val="9"/>
            <color indexed="81"/>
            <rFont val="Tahoma"/>
            <charset val="1"/>
          </rPr>
          <t>THContraDept^!
Type:Integer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
Press [Help] and select 'more about Contra Nominal Journal' for more information about this cell.</t>
        </r>
      </text>
    </comment>
    <comment ref="D8" authorId="1" shapeId="0" xr:uid="{00000000-0006-0000-0300-000006000000}">
      <text>
        <r>
          <rPr>
            <b/>
            <sz val="9"/>
            <color indexed="81"/>
            <rFont val="Tahoma"/>
            <charset val="1"/>
          </rPr>
          <t>THContraDesc!
Type:Text 60
Press [Tags] &gt;&gt; 'Current Tag Properties' to view/edit tag options
Product Description.  PostTrans stops importing after finding 5 consecutive blank cells.
Press [Help] and select 'Sage 50 Contra Nominal Journal' for more information about this cell.</t>
        </r>
      </text>
    </comment>
    <comment ref="A28" authorId="1" shapeId="0" xr:uid="{00000000-0006-0000-0300-000007000000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1" shapeId="0" xr:uid="{00000000-0006-0000-0300-000008000000}">
      <text>
        <r>
          <rPr>
            <b/>
            <sz val="9"/>
            <color indexed="81"/>
            <rFont val="Tahoma"/>
            <charset val="1"/>
          </rPr>
          <t>TLNomCode^
Type:Text 8 REQUIRED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</t>
        </r>
      </text>
    </comment>
    <comment ref="C28" authorId="1" shapeId="0" xr:uid="{00000000-0006-0000-0300-000009000000}">
      <text>
        <r>
          <rPr>
            <b/>
            <sz val="9"/>
            <color indexed="81"/>
            <rFont val="Tahoma"/>
            <charset val="1"/>
          </rPr>
          <t>TLDepartment^
Type:Integer
Press [Tags] &gt;&gt; 'Current Tag Properties' to view/edit tag options
Department.  Make sure the format of the cell is “General” else search may not work properly
In cell Searching:Type code in cell, or partial code to perform search.  Use [SPACE] + TEXT to search on name/description.
Remove the ^ from end of tag to turn off this feature.</t>
        </r>
      </text>
    </comment>
    <comment ref="D28" authorId="1" shapeId="0" xr:uid="{00000000-0006-0000-0300-00000A000000}">
      <text>
        <r>
          <rPr>
            <b/>
            <sz val="9"/>
            <color indexed="81"/>
            <rFont val="Tahoma"/>
            <charset val="1"/>
          </rPr>
          <t>TLDetails
Type:Text 60 REQUIRED
Press [Tags] &gt;&gt; 'Current Tag Properties' to view/edit tag options
Details</t>
        </r>
      </text>
    </comment>
    <comment ref="E28" authorId="1" shapeId="0" xr:uid="{00000000-0006-0000-0300-00000B000000}">
      <text>
        <r>
          <rPr>
            <b/>
            <sz val="9"/>
            <color indexed="81"/>
            <rFont val="Tahoma"/>
            <charset val="1"/>
          </rPr>
          <t>TLDebit^
Type:Currency
Press [Tags] &gt;&gt; 'Current Tag Properties' to view/edit tag options
Debit.  Posttrans will ignore line if zero value in TLDebit  and TLCredit
This cell has a calculation On it.   A change In value will update other associated values In the row.  Remove the ^ from the End Of Tag To Stop this auto calculation.</t>
        </r>
      </text>
    </comment>
    <comment ref="F28" authorId="1" shapeId="0" xr:uid="{00000000-0006-0000-0300-00000C000000}">
      <text>
        <r>
          <rPr>
            <b/>
            <sz val="9"/>
            <color indexed="81"/>
            <rFont val="Tahoma"/>
            <charset val="1"/>
          </rPr>
          <t>TLCredit^
Type:Currency
Press [Tags] &gt;&gt; 'Current Tag Properties' to view/edit tag options
Credit.  Posttrans will ignore line if zero value in TLDebit  and TLCredit
This cell has a calculation On it.   A change In value will update other associated values In the row.  Remove the ^ from the End Of Tag To Stop this auto calculation.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</author>
    <author>administrator</author>
  </authors>
  <commentList>
    <comment ref="A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Sage50TransNom_x000D_
REQUIRED:This CELL is very important, as it defines to PostTrans that the sheet is Transaction based template. it should not be moved, but it can be hidden.
Settings:
&lt;headerpath&gt;D4,B30&lt;/headerpath&gt;&lt;linepath&gt;B,C,E,F,G&lt;/linepath&gt;&lt;settings&gt;,F,F,F,T,T,T,F,F,T,T,T,F,T,T,T,T,T,T,T,T,T,F,T,F,F,F,F,F,T,F,T,T,T,T,F,T,0,T,F,T,,,.*,,,Comma,Lf,F,,,F,,,F,F,F,F,F,F,F,F,F,,,,,,,,,F,F,F,F,F,F,F,F,F,F,F,F,F,F,F,F,F,F,F,F,T,T,T,T,T,T,T,T,T,T,T,T,T,T,T,T,T,T,T,T,T,T,T,T,T,T,T,T,T,T,T,T,T,T,T,T,T,T,T,F,&lt;/settings&gt;</t>
        </r>
      </text>
    </comment>
    <comment ref="D3" authorId="1" shapeId="0" xr:uid="{00000000-0006-0000-0400-000002000000}">
      <text>
        <r>
          <rPr>
            <b/>
            <sz val="9"/>
            <color indexed="81"/>
            <rFont val="Tahoma"/>
            <charset val="1"/>
          </rPr>
          <t>THDate!
Type:Date
Press [Tags] &gt;&gt; 'Current Tag Properties' to view/edit tag options
Overide Heading Date, thus causing a new transaction on change</t>
        </r>
      </text>
    </comment>
    <comment ref="D4" authorId="1" shapeId="0" xr:uid="{00000000-0006-0000-0400-000003000000}">
      <text>
        <r>
          <rPr>
            <b/>
            <sz val="9"/>
            <color indexed="81"/>
            <rFont val="Tahoma"/>
            <charset val="1"/>
          </rPr>
          <t>THRef
Type:Text 30
Press [Tags] &gt;&gt; 'Current Tag Properties' to view/edit tag options
Overide Heading Ref, thus causing a new transaction on change</t>
        </r>
      </text>
    </comment>
    <comment ref="D6" authorId="1" shapeId="0" xr:uid="{00000000-0006-0000-0400-000004000000}">
      <text>
        <r>
          <rPr>
            <b/>
            <sz val="9"/>
            <color indexed="81"/>
            <rFont val="Tahoma"/>
            <charset val="1"/>
          </rPr>
          <t>THTaxContNom^
Type:Text 8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
Press [Help] and select 'Sage 50 VAT Nominal Journal' for more information about this cell.</t>
        </r>
      </text>
    </comment>
    <comment ref="D7" authorId="1" shapeId="0" xr:uid="{00000000-0006-0000-0400-000005000000}">
      <text>
        <r>
          <rPr>
            <b/>
            <sz val="9"/>
            <color indexed="81"/>
            <rFont val="Tahoma"/>
            <charset val="1"/>
          </rPr>
          <t>THContraNom^!
Type:Text 8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
Press [Help] and select 'Sage 50 Contra Nominal Journal' for more information about this cell.</t>
        </r>
      </text>
    </comment>
    <comment ref="D8" authorId="1" shapeId="0" xr:uid="{00000000-0006-0000-0400-000006000000}">
      <text>
        <r>
          <rPr>
            <b/>
            <sz val="9"/>
            <color indexed="81"/>
            <rFont val="Tahoma"/>
            <charset val="1"/>
          </rPr>
          <t>THContraDept^!
Type:Integer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
Press [Help] and select 'more about Contra Nominal Journal' for more information about this cell.</t>
        </r>
      </text>
    </comment>
    <comment ref="D9" authorId="1" shapeId="0" xr:uid="{00000000-0006-0000-0400-000007000000}">
      <text>
        <r>
          <rPr>
            <b/>
            <sz val="9"/>
            <color indexed="81"/>
            <rFont val="Tahoma"/>
            <charset val="1"/>
          </rPr>
          <t>THContraDesc!
Type:Text 60
Press [Tags] &gt;&gt; 'Current Tag Properties' to view/edit tag options
Product Description.  PostTrans stops importing after finding 5 consecutive blank cells.
Press [Help] and select 'Sage 50 Contra Nominal Journal' for more information about this cell.</t>
        </r>
      </text>
    </comment>
    <comment ref="A28" authorId="1" shapeId="0" xr:uid="{00000000-0006-0000-0400-000008000000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1" shapeId="0" xr:uid="{00000000-0006-0000-0400-000009000000}">
      <text>
        <r>
          <rPr>
            <b/>
            <sz val="9"/>
            <color indexed="81"/>
            <rFont val="Tahoma"/>
            <charset val="1"/>
          </rPr>
          <t>TLNomCode^
Type:Text 8 REQUIRED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</t>
        </r>
      </text>
    </comment>
    <comment ref="C28" authorId="1" shapeId="0" xr:uid="{00000000-0006-0000-0400-00000A000000}">
      <text>
        <r>
          <rPr>
            <b/>
            <sz val="9"/>
            <color indexed="81"/>
            <rFont val="Tahoma"/>
            <charset val="1"/>
          </rPr>
          <t>TLDepartment^
Type:Integer
Press [Tags] &gt;&gt; 'Current Tag Properties' to view/edit tag options
Department.  Make sure the format of the cell is “General” else search may not work properly
In cell Searching:Type code in cell, or partial code to perform search.  Use [SPACE] + TEXT to search on name/description.
Remove the ^ from end of tag to turn off this feature.</t>
        </r>
      </text>
    </comment>
    <comment ref="D28" authorId="1" shapeId="0" xr:uid="{00000000-0006-0000-0400-00000B000000}">
      <text>
        <r>
          <rPr>
            <b/>
            <sz val="9"/>
            <color indexed="81"/>
            <rFont val="Tahoma"/>
            <charset val="1"/>
          </rPr>
          <t>TLDetails
Type:Text 60 REQUIRED
Press [Tags] &gt;&gt; 'Current Tag Properties' to view/edit tag options
Details</t>
        </r>
      </text>
    </comment>
    <comment ref="E28" authorId="1" shapeId="0" xr:uid="{00000000-0006-0000-0400-00000C000000}">
      <text>
        <r>
          <rPr>
            <b/>
            <sz val="9"/>
            <color indexed="81"/>
            <rFont val="Tahoma"/>
            <charset val="1"/>
          </rPr>
          <t>TLTaxCode^
Type:Integer
Press [Tags] &gt;&gt; 'Current Tag Properties' to view/edit tag options
Tax Code.  Make sure the format of the cell is “General” else search may not work properly
In cell Searching:Type code in cell, or partial code to perform search.  Use [SPACE] + TEXT to search on name/description.
Remove the ^ from end of tag to turn off this feature.</t>
        </r>
      </text>
    </comment>
    <comment ref="F28" authorId="1" shapeId="0" xr:uid="{00000000-0006-0000-0400-00000D000000}">
      <text>
        <r>
          <rPr>
            <b/>
            <sz val="9"/>
            <color indexed="81"/>
            <rFont val="Tahoma"/>
            <charset val="1"/>
          </rPr>
          <t>TLDebit^
Type:Currency
Press [Tags] &gt;&gt; 'Current Tag Properties' to view/edit tag options
Debit.  Posttrans will ignore line if zero value in TLDebit  and TLCredit
This cell has a calculation On it.   A change In value will update other associated values In the row.  Remove the ^ from the End Of Tag To Stop this auto calculation.</t>
        </r>
      </text>
    </comment>
    <comment ref="G28" authorId="1" shapeId="0" xr:uid="{00000000-0006-0000-0400-00000E000000}">
      <text>
        <r>
          <rPr>
            <b/>
            <sz val="9"/>
            <color indexed="81"/>
            <rFont val="Tahoma"/>
            <charset val="1"/>
          </rPr>
          <t>TLCredit^
Type:Currency
Press [Tags] &gt;&gt; 'Current Tag Properties' to view/edit tag options
Credit.  Posttrans will ignore line if zero value in TLDebit  and TLCredit
This cell has a calculation On it.   A change In value will update other associated values In the row.  Remove the ^ from the End Of Tag To Stop this auto calculation.</t>
        </r>
      </text>
    </comment>
    <comment ref="H28" authorId="1" shapeId="0" xr:uid="{00000000-0006-0000-0400-00000F000000}">
      <text>
        <r>
          <rPr>
            <b/>
            <sz val="9"/>
            <color indexed="81"/>
            <rFont val="Tahoma"/>
            <charset val="1"/>
          </rPr>
          <t>TLTaxAmount
Type:Currency READ ONLY
Press [Tags] &gt;&gt; 'Current Tag Properties' to view/edit tag options
VAT Amount calculated based on Credit/Debit and Tax code on line
Press [Help] and select 'Sage 50 Vat Journal' for more information about this cell.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</author>
    <author>administrator</author>
  </authors>
  <commentList>
    <comment ref="A1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Sage50TransNom_x000D_
REQUIRED:This CELL is very important, as it defines to PostTrans that the sheet is Transaction based template. it should not be moved, but it can be hidden.
Settings:
&lt;headerpath&gt;D4,B30&lt;/headerpath&gt;&lt;linepath&gt;B,C,E,F,G&lt;/linepath&gt;&lt;settings&gt;,F,F,F,T,T,T,F,F,T,T,T,F,T,T,T,T,T,T,T,T,T,F,T,F,F,F,F,F,T,F,T,T,T,T,F,T,0,T,F,T,,,.*,,,Comma,Lf,F,,,F,,,F,F,F,F,F,F,F,F,F,,,,,,,,,F,F,F,F,F,F,F,F,F,F,F,F,F,F,F,F,F,F,F,F,T,T,T,T,T,T,T,T,T,T,T,T,T,T,T,T,T,T,T,T,T,T,T,T,T,T,T,T,T,T,T,T,T,T,T,T,T,T,T,F,&lt;/settings&gt;</t>
        </r>
      </text>
    </comment>
    <comment ref="D3" authorId="1" shapeId="0" xr:uid="{00000000-0006-0000-0500-000002000000}">
      <text>
        <r>
          <rPr>
            <b/>
            <sz val="9"/>
            <color indexed="81"/>
            <rFont val="Tahoma"/>
            <charset val="1"/>
          </rPr>
          <t>THDate!
Type:Date
Press [Tags] &gt;&gt; 'Current Tag Properties' to view/edit tag options
Overide Heading Date, thus causing a new transaction on change</t>
        </r>
      </text>
    </comment>
    <comment ref="D4" authorId="1" shapeId="0" xr:uid="{00000000-0006-0000-0500-000003000000}">
      <text>
        <r>
          <rPr>
            <b/>
            <sz val="9"/>
            <color indexed="81"/>
            <rFont val="Tahoma"/>
            <charset val="1"/>
          </rPr>
          <t>THRef
Type:Text 30
Press [Tags] &gt;&gt; 'Current Tag Properties' to view/edit tag options
Overide Heading Ref, thus causing a new transaction on change</t>
        </r>
      </text>
    </comment>
    <comment ref="D6" authorId="1" shapeId="0" xr:uid="{00000000-0006-0000-0500-000004000000}">
      <text>
        <r>
          <rPr>
            <b/>
            <sz val="9"/>
            <color indexed="81"/>
            <rFont val="Tahoma"/>
            <charset val="1"/>
          </rPr>
          <t>THTaxContNom^
Type:Text 8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
Press [Help] and select 'Sage 50 VAT Nominal Journal' for more information about this cell.</t>
        </r>
      </text>
    </comment>
    <comment ref="D7" authorId="1" shapeId="0" xr:uid="{00000000-0006-0000-0500-000005000000}">
      <text>
        <r>
          <rPr>
            <b/>
            <sz val="9"/>
            <color indexed="81"/>
            <rFont val="Tahoma"/>
            <charset val="1"/>
          </rPr>
          <t>THContraNom^!
Type:Text 8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
Press [Help] and select 'Sage 50 Contra Nominal Journal' for more information about this cell.</t>
        </r>
      </text>
    </comment>
    <comment ref="D8" authorId="1" shapeId="0" xr:uid="{00000000-0006-0000-0500-000006000000}">
      <text>
        <r>
          <rPr>
            <b/>
            <sz val="9"/>
            <color indexed="81"/>
            <rFont val="Tahoma"/>
            <charset val="1"/>
          </rPr>
          <t>THContraDept^!
Type:Integer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
Press [Help] and select 'more about Contra Nominal Journal' for more information about this cell.</t>
        </r>
      </text>
    </comment>
    <comment ref="D9" authorId="1" shapeId="0" xr:uid="{00000000-0006-0000-0500-000007000000}">
      <text>
        <r>
          <rPr>
            <b/>
            <sz val="9"/>
            <color indexed="81"/>
            <rFont val="Tahoma"/>
            <charset val="1"/>
          </rPr>
          <t>THContraDesc!
Type:Text 60
Press [Tags] &gt;&gt; 'Current Tag Properties' to view/edit tag options
Product Description.  PostTrans stops importing after finding 5 consecutive blank cells.
Press [Help] and select 'Sage 50 Contra Nominal Journal' for more information about this cell.</t>
        </r>
      </text>
    </comment>
    <comment ref="A28" authorId="1" shapeId="0" xr:uid="{00000000-0006-0000-0500-000008000000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1" shapeId="0" xr:uid="{00000000-0006-0000-0500-000009000000}">
      <text>
        <r>
          <rPr>
            <b/>
            <sz val="9"/>
            <color indexed="81"/>
            <rFont val="Tahoma"/>
            <charset val="1"/>
          </rPr>
          <t>TLNomCode^
Type:Text 8 REQUIRED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</t>
        </r>
      </text>
    </comment>
    <comment ref="C28" authorId="1" shapeId="0" xr:uid="{00000000-0006-0000-0500-00000A000000}">
      <text>
        <r>
          <rPr>
            <b/>
            <sz val="9"/>
            <color indexed="81"/>
            <rFont val="Tahoma"/>
            <charset val="1"/>
          </rPr>
          <t>TLDepartment^
Type:Integer
Press [Tags] &gt;&gt; 'Current Tag Properties' to view/edit tag options
Department.  Make sure the format of the cell is “General” else search may not work properly
In cell Searching:Type code in cell, or partial code to perform search.  Use [SPACE] + TEXT to search on name/description.
Remove the ^ from end of tag to turn off this feature.</t>
        </r>
      </text>
    </comment>
    <comment ref="D28" authorId="1" shapeId="0" xr:uid="{00000000-0006-0000-0500-00000B000000}">
      <text>
        <r>
          <rPr>
            <b/>
            <sz val="9"/>
            <color indexed="81"/>
            <rFont val="Tahoma"/>
            <charset val="1"/>
          </rPr>
          <t>TLDetails
Type:Text 60 REQUIRED
Press [Tags] &gt;&gt; 'Current Tag Properties' to view/edit tag options
Details</t>
        </r>
      </text>
    </comment>
    <comment ref="E28" authorId="1" shapeId="0" xr:uid="{00000000-0006-0000-0500-00000C000000}">
      <text>
        <r>
          <rPr>
            <b/>
            <sz val="9"/>
            <color indexed="81"/>
            <rFont val="Tahoma"/>
            <charset val="1"/>
          </rPr>
          <t>TLTaxCode^
Type:Integer
Press [Tags] &gt;&gt; 'Current Tag Properties' to view/edit tag options
Tax Code.  Make sure the format of the cell is “General” else search may not work properly
In cell Searching:Type code in cell, or partial code to perform search.  Use [SPACE] + TEXT to search on name/description.
Remove the ^ from end of tag to turn off this feature.</t>
        </r>
      </text>
    </comment>
    <comment ref="F28" authorId="1" shapeId="0" xr:uid="{00000000-0006-0000-0500-00000D000000}">
      <text>
        <r>
          <rPr>
            <b/>
            <sz val="9"/>
            <color indexed="81"/>
            <rFont val="Tahoma"/>
            <charset val="1"/>
          </rPr>
          <t>TLDebit
Type:Currency
Press [Tags] &gt;&gt; 'Current Tag Properties' to view/edit tag options
Debit.  Posttrans will ignore line if zero value in TLDebit  and TLCredit
This cell has a calculation On it.   A change In value will update other associated values In the row.  Remove the ^ from the End Of Tag To Stop this auto calculation.</t>
        </r>
      </text>
    </comment>
    <comment ref="G28" authorId="1" shapeId="0" xr:uid="{00000000-0006-0000-0500-00000E000000}">
      <text>
        <r>
          <rPr>
            <b/>
            <sz val="9"/>
            <color indexed="81"/>
            <rFont val="Tahoma"/>
            <charset val="1"/>
          </rPr>
          <t>TLCredit
Type:Currency
Press [Tags] &gt;&gt; 'Current Tag Properties' to view/edit tag options
Credit.  Posttrans will ignore line if zero value in TLDebit  and TLCredit
This cell has a calculation On it.   A change In value will update other associated values In the row.  Remove the ^ from the End Of Tag To Stop this auto calculation.</t>
        </r>
      </text>
    </comment>
    <comment ref="H28" authorId="1" shapeId="0" xr:uid="{00000000-0006-0000-0500-00000F000000}">
      <text>
        <r>
          <rPr>
            <b/>
            <sz val="9"/>
            <color indexed="81"/>
            <rFont val="Tahoma"/>
            <charset val="1"/>
          </rPr>
          <t>TLTaxAmount
Type:Currency READ ONLY
Press [Tags] &gt;&gt; 'Current Tag Properties' to view/edit tag options
VAT Amount calculated based on Credit/Debit and Tax code on line
Press [Help] and select 'Sage 50 Vat Journal' for more information about this cell.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Sam Smith</author>
  </authors>
  <commentList>
    <comment ref="A1" authorId="0" shapeId="0" xr:uid="{00000000-0006-0000-0600-000001000000}">
      <text>
        <r>
          <rPr>
            <b/>
            <sz val="9"/>
            <color indexed="81"/>
            <rFont val="Tahoma"/>
            <charset val="1"/>
          </rPr>
          <t>Sage50nom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00000000-0006-0000-0600-000002000000}">
      <text>
        <r>
          <rPr>
            <b/>
            <sz val="9"/>
            <color indexed="81"/>
            <rFont val="Tahoma"/>
            <charset val="1"/>
          </rPr>
          <t>NoCRC
Type:Text REQUIRED
Press [Tags] &gt;&gt; 'Current Tag Properties' to view/edit tag options
Contains CRC number to help PostTrans detect changes in current row.</t>
        </r>
      </text>
    </comment>
    <comment ref="C1" authorId="0" shapeId="0" xr:uid="{00000000-0006-0000-0600-000003000000}">
      <text>
        <r>
          <rPr>
            <b/>
            <sz val="9"/>
            <color indexed="81"/>
            <rFont val="Tahoma"/>
            <charset val="1"/>
          </rPr>
          <t>NoCode
Type:Text 8 REQUIRED
Press [Tags] &gt;&gt; 'Current Tag Properties' to view/edit tag options
Department Code</t>
        </r>
      </text>
    </comment>
    <comment ref="D1" authorId="0" shapeId="0" xr:uid="{00000000-0006-0000-0600-000004000000}">
      <text>
        <r>
          <rPr>
            <b/>
            <sz val="9"/>
            <color indexed="81"/>
            <rFont val="Tahoma"/>
            <charset val="1"/>
          </rPr>
          <t>NoName
Type:Text 60 REQUIRED
Press [Tags] &gt;&gt; 'Current Tag Properties' to view/edit tag options
Department Name</t>
        </r>
      </text>
    </comment>
    <comment ref="E1" authorId="0" shapeId="0" xr:uid="{00000000-0006-0000-0600-000005000000}">
      <text>
        <r>
          <rPr>
            <b/>
            <sz val="9"/>
            <color indexed="81"/>
            <rFont val="Tahoma"/>
            <charset val="1"/>
          </rPr>
          <t>NoType^
Type:Integer
Press [Tags] &gt;&gt; 'Current Tag Properties' to view/edit tag options
Account Type Code
In cell Searching:Type code in cell, or partial code to perform search.  Use [SPACE] + TEXT to search on name/description.
Remove the ^ from end of tag to turn off this feature.</t>
        </r>
      </text>
    </comment>
    <comment ref="F1" authorId="0" shapeId="0" xr:uid="{00000000-0006-0000-0600-000006000000}">
      <text>
        <r>
          <rPr>
            <b/>
            <sz val="9"/>
            <color indexed="81"/>
            <rFont val="Tahoma"/>
            <charset val="1"/>
          </rPr>
          <t>NoInactive
Type:Enter 'Y' or 'YES' for ON
Press [Tags] &gt;&gt; 'Current Tag Properties' to view/edit tag options
Is Inactive</t>
        </r>
      </text>
    </comment>
    <comment ref="A2" authorId="1" shapeId="0" xr:uid="{00000000-0006-0000-0600-000007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600-000008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00000000-0006-0000-0700-000001000000}">
      <text>
        <r>
          <rPr>
            <b/>
            <sz val="9"/>
            <color indexed="81"/>
            <rFont val="Tahoma"/>
            <charset val="1"/>
          </rPr>
          <t>Sage50bank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00000000-0006-0000-0700-000002000000}">
      <text>
        <r>
          <rPr>
            <b/>
            <sz val="9"/>
            <color indexed="81"/>
            <rFont val="Tahoma"/>
            <charset val="1"/>
          </rPr>
          <t>NbCRC
Type:Text REQUIRED
Press [Tags] &gt;&gt; 'Current Tag Properties' to view/edit tag options
Contains CRC number to help PostTrans detect changes in current row.</t>
        </r>
      </text>
    </comment>
    <comment ref="C1" authorId="0" shapeId="0" xr:uid="{00000000-0006-0000-0700-000003000000}">
      <text>
        <r>
          <rPr>
            <b/>
            <sz val="9"/>
            <color indexed="81"/>
            <rFont val="Tahoma"/>
            <charset val="1"/>
          </rPr>
          <t>NbRef
Type:Text 8 REQUIRED
Press [Tags] &gt;&gt; 'Current Tag Properties' to view/edit tag options
Account Ref</t>
        </r>
      </text>
    </comment>
    <comment ref="D1" authorId="0" shapeId="0" xr:uid="{00000000-0006-0000-0700-000004000000}">
      <text>
        <r>
          <rPr>
            <b/>
            <sz val="9"/>
            <color indexed="81"/>
            <rFont val="Tahoma"/>
            <charset val="1"/>
          </rPr>
          <t>NbAccNo
Type:Text 60 REQUIRED
Press [Tags] &gt;&gt; 'Current Tag Properties' to view/edit tag options
AccNo</t>
        </r>
      </text>
    </comment>
    <comment ref="E1" authorId="0" shapeId="0" xr:uid="{00000000-0006-0000-0700-000005000000}">
      <text>
        <r>
          <rPr>
            <b/>
            <sz val="9"/>
            <color indexed="81"/>
            <rFont val="Tahoma"/>
            <charset val="1"/>
          </rPr>
          <t>NbName
Type:Text 60 REQUIRED
Press [Tags] &gt;&gt; 'Current Tag Properties' to view/edit tag options
Name</t>
        </r>
      </text>
    </comment>
    <comment ref="F1" authorId="0" shapeId="0" xr:uid="{00000000-0006-0000-0700-000006000000}">
      <text>
        <r>
          <rPr>
            <b/>
            <sz val="9"/>
            <color indexed="81"/>
            <rFont val="Tahoma"/>
            <charset val="1"/>
          </rPr>
          <t>NbType^
Type:Integer
Press [Tags] &gt;&gt; 'Current Tag Properties' to view/edit tag options
Account Type Code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00000000-0006-0000-0700-000007000000}">
      <text>
        <r>
          <rPr>
            <b/>
            <sz val="9"/>
            <color indexed="81"/>
            <rFont val="Tahoma"/>
            <charset val="1"/>
          </rPr>
          <t>NbInactive
Type:Enter 'Y' or 'YES' for ON
Press [Tags] &gt;&gt; 'Current Tag Properties' to view/edit tag options
Is Inactive</t>
        </r>
      </text>
    </comment>
    <comment ref="H1" authorId="0" shapeId="0" xr:uid="{00000000-0006-0000-0700-000008000000}">
      <text>
        <r>
          <rPr>
            <b/>
            <sz val="9"/>
            <color indexed="81"/>
            <rFont val="Tahoma"/>
            <charset val="1"/>
          </rPr>
          <t>NbCurrency^
Type:Integer
Press [Tags] &gt;&gt; 'Current Tag Properties' to view/edit tag options
Currency
In cell Searching:Type code in cell, or partial code to perform search.  Use [SPACE] + TEXT to search on name/description.
Remove the ^ from end of tag to turn off this feature.</t>
        </r>
      </text>
    </comment>
    <comment ref="I1" authorId="0" shapeId="0" xr:uid="{00000000-0006-0000-0700-000009000000}">
      <text>
        <r>
          <rPr>
            <b/>
            <sz val="9"/>
            <color indexed="81"/>
            <rFont val="Tahoma"/>
            <charset val="1"/>
          </rPr>
          <t>NbAdd1
Type:Text 60
Press [Tags] &gt;&gt; 'Current Tag Properties' to view/edit tag options
Account Address Line 1</t>
        </r>
      </text>
    </comment>
    <comment ref="J1" authorId="0" shapeId="0" xr:uid="{00000000-0006-0000-0700-00000A000000}">
      <text>
        <r>
          <rPr>
            <b/>
            <sz val="9"/>
            <color indexed="81"/>
            <rFont val="Tahoma"/>
            <charset val="1"/>
          </rPr>
          <t>NbAdd2
Type:Text 60
Press [Tags] &gt;&gt; 'Current Tag Properties' to view/edit tag options
Account Address Line 2</t>
        </r>
      </text>
    </comment>
    <comment ref="K1" authorId="0" shapeId="0" xr:uid="{00000000-0006-0000-0700-00000B000000}">
      <text>
        <r>
          <rPr>
            <b/>
            <sz val="9"/>
            <color indexed="81"/>
            <rFont val="Tahoma"/>
            <charset val="1"/>
          </rPr>
          <t>NbAdd3
Type:Text 60
Press [Tags] &gt;&gt; 'Current Tag Properties' to view/edit tag options
Account Address Line 3</t>
        </r>
      </text>
    </comment>
    <comment ref="L1" authorId="0" shapeId="0" xr:uid="{00000000-0006-0000-0700-00000C000000}">
      <text>
        <r>
          <rPr>
            <b/>
            <sz val="9"/>
            <color indexed="81"/>
            <rFont val="Tahoma"/>
            <charset val="1"/>
          </rPr>
          <t>NbAdd4
Type:Text 60
Press [Tags] &gt;&gt; 'Current Tag Properties' to view/edit tag options
Account Address Line 4</t>
        </r>
      </text>
    </comment>
    <comment ref="M1" authorId="0" shapeId="0" xr:uid="{00000000-0006-0000-0700-00000D000000}">
      <text>
        <r>
          <rPr>
            <b/>
            <sz val="9"/>
            <color indexed="81"/>
            <rFont val="Tahoma"/>
            <charset val="1"/>
          </rPr>
          <t>NbPostcode
Type:Text 60
Press [Tags] &gt;&gt; 'Current Tag Properties' to view/edit tag options
Postcode</t>
        </r>
      </text>
    </comment>
    <comment ref="N1" authorId="0" shapeId="0" xr:uid="{00000000-0006-0000-0700-00000E000000}">
      <text>
        <r>
          <rPr>
            <b/>
            <sz val="9"/>
            <color indexed="81"/>
            <rFont val="Tahoma"/>
            <charset val="1"/>
          </rPr>
          <t>NbContactName
Type:Text 30
Press [Tags] &gt;&gt; 'Current Tag Properties' to view/edit tag options
Contact Name</t>
        </r>
      </text>
    </comment>
    <comment ref="O1" authorId="0" shapeId="0" xr:uid="{00000000-0006-0000-0700-00000F000000}">
      <text>
        <r>
          <rPr>
            <b/>
            <sz val="9"/>
            <color indexed="81"/>
            <rFont val="Tahoma"/>
            <charset val="1"/>
          </rPr>
          <t>NbPhone
Type:Text 30
Press [Tags] &gt;&gt; 'Current Tag Properties' to view/edit tag options
Telephone Number</t>
        </r>
      </text>
    </comment>
    <comment ref="P1" authorId="0" shapeId="0" xr:uid="{00000000-0006-0000-0700-000010000000}">
      <text>
        <r>
          <rPr>
            <b/>
            <sz val="9"/>
            <color indexed="81"/>
            <rFont val="Tahoma"/>
            <charset val="1"/>
          </rPr>
          <t>NbFax
Type:Text 30
Press [Tags] &gt;&gt; 'Current Tag Properties' to view/edit tag options
Fax Number</t>
        </r>
      </text>
    </comment>
    <comment ref="Q1" authorId="0" shapeId="0" xr:uid="{00000000-0006-0000-0700-000011000000}">
      <text>
        <r>
          <rPr>
            <b/>
            <sz val="9"/>
            <color indexed="81"/>
            <rFont val="Tahoma"/>
            <charset val="1"/>
          </rPr>
          <t>NbWWW
Type:Text 255
Press [Tags] &gt;&gt; 'Current Tag Properties' to view/edit tag options
WWW Address</t>
        </r>
      </text>
    </comment>
    <comment ref="R1" authorId="0" shapeId="0" xr:uid="{00000000-0006-0000-0700-000012000000}">
      <text>
        <r>
          <rPr>
            <b/>
            <sz val="9"/>
            <color indexed="81"/>
            <rFont val="Tahoma"/>
            <charset val="1"/>
          </rPr>
          <t>Nbemail
Type:Text 255
Press [Tags] &gt;&gt; 'Current Tag Properties' to view/edit tag options
EMail Address</t>
        </r>
      </text>
    </comment>
    <comment ref="S1" authorId="0" shapeId="0" xr:uid="{00000000-0006-0000-0700-000013000000}">
      <text>
        <r>
          <rPr>
            <b/>
            <sz val="9"/>
            <color indexed="81"/>
            <rFont val="Tahoma"/>
            <charset val="1"/>
          </rPr>
          <t>NbBankSort
Type:Text 10
Press [Tags] &gt;&gt; 'Current Tag Properties' to view/edit tag options
Bank Sort Code</t>
        </r>
      </text>
    </comment>
    <comment ref="T1" authorId="0" shapeId="0" xr:uid="{00000000-0006-0000-0700-000014000000}">
      <text>
        <r>
          <rPr>
            <b/>
            <sz val="9"/>
            <color indexed="81"/>
            <rFont val="Tahoma"/>
            <charset val="1"/>
          </rPr>
          <t>NbAccName
Type:Text 60
Press [Tags] &gt;&gt; 'Current Tag Properties' to view/edit tag options
Account Name</t>
        </r>
      </text>
    </comment>
    <comment ref="U1" authorId="0" shapeId="0" xr:uid="{00000000-0006-0000-0700-000015000000}">
      <text>
        <r>
          <rPr>
            <b/>
            <sz val="9"/>
            <color indexed="81"/>
            <rFont val="Tahoma"/>
            <charset val="1"/>
          </rPr>
          <t>NbSwiftNo
Type:Text 60
Press [Tags] &gt;&gt; 'Current Tag Properties' to view/edit tag options
Swift No</t>
        </r>
      </text>
    </comment>
    <comment ref="V1" authorId="0" shapeId="0" xr:uid="{00000000-0006-0000-0700-000016000000}">
      <text>
        <r>
          <rPr>
            <b/>
            <sz val="9"/>
            <color indexed="81"/>
            <rFont val="Tahoma"/>
            <charset val="1"/>
          </rPr>
          <t>NbBACSRef
Type:Text 60
Press [Tags] &gt;&gt; 'Current Tag Properties' to view/edit tag options
BACS Ref</t>
        </r>
      </text>
    </comment>
    <comment ref="W1" authorId="0" shapeId="0" xr:uid="{00000000-0006-0000-0700-000017000000}">
      <text>
        <r>
          <rPr>
            <b/>
            <sz val="9"/>
            <color indexed="81"/>
            <rFont val="Tahoma"/>
            <charset val="1"/>
          </rPr>
          <t>NbIBANNo
Type:Text 60
Press [Tags] &gt;&gt; 'Current Tag Properties' to view/edit tag options
IBAN No</t>
        </r>
      </text>
    </comment>
    <comment ref="X1" authorId="0" shapeId="0" xr:uid="{00000000-0006-0000-0700-000018000000}">
      <text>
        <r>
          <rPr>
            <b/>
            <sz val="9"/>
            <color indexed="81"/>
            <rFont val="Tahoma"/>
            <charset val="1"/>
          </rPr>
          <t>NbRollNo
Type:Integer
Press [Tags] &gt;&gt; 'Current Tag Properties' to view/edit tag options
Roll No</t>
        </r>
      </text>
    </comment>
    <comment ref="Y1" authorId="0" shapeId="0" xr:uid="{00000000-0006-0000-0700-000019000000}">
      <text>
        <r>
          <rPr>
            <b/>
            <sz val="9"/>
            <color indexed="81"/>
            <rFont val="Tahoma"/>
            <charset val="1"/>
          </rPr>
          <t>NbExpireDate
Type:Date
Press [Tags] &gt;&gt; 'Current Tag Properties' to view/edit tag options
Card Expire</t>
        </r>
      </text>
    </comment>
    <comment ref="Z1" authorId="0" shapeId="0" xr:uid="{00000000-0006-0000-0700-00001A000000}">
      <text>
        <r>
          <rPr>
            <b/>
            <sz val="9"/>
            <color indexed="81"/>
            <rFont val="Tahoma"/>
            <charset val="1"/>
          </rPr>
          <t>NbBankRef
Type:Text 60
Press [Tags] &gt;&gt; 'Current Tag Properties' to view/edit tag options
Bank Ref</t>
        </r>
      </text>
    </comment>
    <comment ref="A2" authorId="0" shapeId="0" xr:uid="{00000000-0006-0000-0700-00001B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00000000-0006-0000-0700-00001C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sharedStrings.xml><?xml version="1.0" encoding="utf-8"?>
<sst xmlns="http://schemas.openxmlformats.org/spreadsheetml/2006/main" count="1131" uniqueCount="660">
  <si>
    <t>Txt: CompanyName</t>
  </si>
  <si>
    <t>Txt: CompanyPATH</t>
  </si>
  <si>
    <t>Txt: CompanyCode</t>
  </si>
  <si>
    <t>Ref: IMport file into column</t>
  </si>
  <si>
    <t>Chk: Hide Setup Button</t>
  </si>
  <si>
    <t>Txt: Email-Always CC</t>
  </si>
  <si>
    <t>Your Order REF</t>
  </si>
  <si>
    <t>Txt: Email-Subject</t>
  </si>
  <si>
    <t>Please find attached your sales order REF</t>
  </si>
  <si>
    <t>Txt: Email-Body</t>
  </si>
  <si>
    <t>Txt: Default Printer</t>
  </si>
  <si>
    <t>Chk: Write Company name into THDelName</t>
  </si>
  <si>
    <t>Chk: Write Company name into CuName/SuName</t>
  </si>
  <si>
    <t>Chk: Write Company name into CuDelName/SuDelName</t>
  </si>
  <si>
    <t>Num: Data starts at row</t>
  </si>
  <si>
    <t>Chk: Journal:Show Confirmation before posting</t>
  </si>
  <si>
    <t>Chk: Adjustment:Show Confirmation before posting</t>
  </si>
  <si>
    <t>Chk: Adjustment:Ignore Zero Qty</t>
  </si>
  <si>
    <t>Chk: Adjustment:Enforce Project and Cost Code entry</t>
  </si>
  <si>
    <t>X</t>
  </si>
  <si>
    <t>Txt: FirstTime</t>
  </si>
  <si>
    <t>Sage50TransNom</t>
  </si>
  <si>
    <t>TLPosted</t>
  </si>
  <si>
    <t>Status</t>
  </si>
  <si>
    <t>TLNomCode^</t>
  </si>
  <si>
    <t>NomCode</t>
  </si>
  <si>
    <t>TLDepartment^</t>
  </si>
  <si>
    <t>Department</t>
  </si>
  <si>
    <t>TLDetails</t>
  </si>
  <si>
    <t>Details</t>
  </si>
  <si>
    <t>TLTaxCode^</t>
  </si>
  <si>
    <t>TaxCode</t>
  </si>
  <si>
    <t>TLDebit^</t>
  </si>
  <si>
    <t>Debit</t>
  </si>
  <si>
    <t>TLCredit^</t>
  </si>
  <si>
    <t>Credit</t>
  </si>
  <si>
    <t>Date:</t>
  </si>
  <si>
    <t>Ref:</t>
  </si>
  <si>
    <t>Credit:</t>
  </si>
  <si>
    <t>Debit:</t>
  </si>
  <si>
    <t>Tip:This area is for the Transaction header values.  These are accessed from the under the 'Header' Tab on the Tags Pane ---&gt;</t>
  </si>
  <si>
    <t>Tip:You should watch the training video, also available using the [Help] button, which explains all...</t>
  </si>
  <si>
    <t>Tip:The cursor can be made to follow a path by going into [setup], 'Lookup' tab and recording the cell movement.</t>
  </si>
  <si>
    <t xml:space="preserve">Tip:Tags beginning with 'TH' can put in this header section, for single transactions.  </t>
  </si>
  <si>
    <t>Or placed in row 28 to specify in data rows.</t>
  </si>
  <si>
    <t>Tip:Unwanted rows can be hiddden, or grouped, use help to find the topic on this</t>
  </si>
  <si>
    <t>So grouping can hide the Tags in row 28.  Putting and 'X' in row 26 will cause the column to be cleared when [Clear] button is pressed.  Any other value is copied down the sheet, including formula.</t>
  </si>
  <si>
    <t>Sam</t>
  </si>
  <si>
    <t>Demonstration Data</t>
  </si>
  <si>
    <t>C:\ProgramData\Sage\Accounts\2015\DemoData\ACCDATA</t>
  </si>
  <si>
    <t>DEMO01</t>
  </si>
  <si>
    <t>TLTaxAmount</t>
  </si>
  <si>
    <t>VAT Amt</t>
  </si>
  <si>
    <t>Training Costs</t>
  </si>
  <si>
    <t>1, Standard rate</t>
  </si>
  <si>
    <t>VAT:</t>
  </si>
  <si>
    <t>Tax Control Nom:</t>
  </si>
  <si>
    <t>2201,  VAT on Purchase</t>
  </si>
  <si>
    <t>Contra Nom:</t>
  </si>
  <si>
    <t>Contra Dept:</t>
  </si>
  <si>
    <t>Contra Desc:</t>
  </si>
  <si>
    <t>1240, Company Credit Card</t>
  </si>
  <si>
    <t>4, Admin</t>
  </si>
  <si>
    <t>Credit Card Total</t>
  </si>
  <si>
    <t>Packaging</t>
  </si>
  <si>
    <t>1200, Bank Current Account</t>
  </si>
  <si>
    <t>Clothing Costs</t>
  </si>
  <si>
    <t>1, Sales</t>
  </si>
  <si>
    <t>9, Non-Vatable Tax Code</t>
  </si>
  <si>
    <t>Refreshments</t>
  </si>
  <si>
    <t>Read blog article on this</t>
  </si>
  <si>
    <t>Tip:Enter start of code and TAB to search for nominal code, or SPACE + Words to search for any word in nominal description</t>
  </si>
  <si>
    <t>TLAmount^</t>
  </si>
  <si>
    <t>Amount</t>
  </si>
  <si>
    <t>Bank Current Account</t>
  </si>
  <si>
    <t>Txt: Printing:Sales Quote Layout</t>
  </si>
  <si>
    <t>Txt: Printing:Sales Order Layout</t>
  </si>
  <si>
    <t>Txt: Printing:Sales Invoice Layout</t>
  </si>
  <si>
    <t>Txt: Printing:Purchase Order Layout</t>
  </si>
  <si>
    <t>Chk: Import: Enable File Import Button</t>
  </si>
  <si>
    <t>0050</t>
  </si>
  <si>
    <t>Motor Vehicles</t>
  </si>
  <si>
    <t xml:space="preserve"> </t>
  </si>
  <si>
    <t>Help on this kind of import</t>
  </si>
  <si>
    <t>Sage50nom</t>
  </si>
  <si>
    <t>NoCRC</t>
  </si>
  <si>
    <t>NoCode</t>
  </si>
  <si>
    <t>NoName</t>
  </si>
  <si>
    <t>NoType^</t>
  </si>
  <si>
    <t>NoInactive</t>
  </si>
  <si>
    <t>Filter Row:</t>
  </si>
  <si>
    <t>CRC</t>
  </si>
  <si>
    <t>ID</t>
  </si>
  <si>
    <t>Name</t>
  </si>
  <si>
    <t>Type</t>
  </si>
  <si>
    <t>_0136430</t>
  </si>
  <si>
    <t>0001</t>
  </si>
  <si>
    <t>sascasf</t>
  </si>
  <si>
    <t>1, Normal</t>
  </si>
  <si>
    <t>YES</t>
  </si>
  <si>
    <t>_0161517</t>
  </si>
  <si>
    <t>0010</t>
  </si>
  <si>
    <t>Freehold Property</t>
  </si>
  <si>
    <t>_0137946</t>
  </si>
  <si>
    <t>0011</t>
  </si>
  <si>
    <t>Leasehold Property</t>
  </si>
  <si>
    <t>_0142042</t>
  </si>
  <si>
    <t>0020</t>
  </si>
  <si>
    <t>Plant and Machinery</t>
  </si>
  <si>
    <t>_012173</t>
  </si>
  <si>
    <t>0021</t>
  </si>
  <si>
    <t>Plant/Machinery Depreciation</t>
  </si>
  <si>
    <t>_0137887</t>
  </si>
  <si>
    <t>0030</t>
  </si>
  <si>
    <t>Office Equipment</t>
  </si>
  <si>
    <t>_0117937</t>
  </si>
  <si>
    <t>0031</t>
  </si>
  <si>
    <t>Office Equipment Depreciation</t>
  </si>
  <si>
    <t>_0164344</t>
  </si>
  <si>
    <t>0040</t>
  </si>
  <si>
    <t>Furniture and Fixtures</t>
  </si>
  <si>
    <t>_0146967</t>
  </si>
  <si>
    <t>0041</t>
  </si>
  <si>
    <t>Furniture/Fixture Depreciation</t>
  </si>
  <si>
    <t>_0118317</t>
  </si>
  <si>
    <t>_0160099</t>
  </si>
  <si>
    <t>0051</t>
  </si>
  <si>
    <t>Motor Vehicles Depreciation</t>
  </si>
  <si>
    <t>_018553</t>
  </si>
  <si>
    <t>1001</t>
  </si>
  <si>
    <t>Stock</t>
  </si>
  <si>
    <t>_0150791</t>
  </si>
  <si>
    <t>1002</t>
  </si>
  <si>
    <t>Work in Progress</t>
  </si>
  <si>
    <t>_012272</t>
  </si>
  <si>
    <t>1003</t>
  </si>
  <si>
    <t>Finished Goods</t>
  </si>
  <si>
    <t>_0121670</t>
  </si>
  <si>
    <t>1100</t>
  </si>
  <si>
    <t>Debtors Control Account</t>
  </si>
  <si>
    <t>4, Control</t>
  </si>
  <si>
    <t>_0149904</t>
  </si>
  <si>
    <t>1101</t>
  </si>
  <si>
    <t>Sundry Debtors</t>
  </si>
  <si>
    <t>_0137753</t>
  </si>
  <si>
    <t>1102</t>
  </si>
  <si>
    <t>Other Debtors</t>
  </si>
  <si>
    <t>_016798</t>
  </si>
  <si>
    <t>1103</t>
  </si>
  <si>
    <t>Prepayments</t>
  </si>
  <si>
    <t>_0142576</t>
  </si>
  <si>
    <t>1200</t>
  </si>
  <si>
    <t>2, Bank</t>
  </si>
  <si>
    <t>_015346</t>
  </si>
  <si>
    <t>1210</t>
  </si>
  <si>
    <t>Bank Deposit Account</t>
  </si>
  <si>
    <t>_0151388</t>
  </si>
  <si>
    <t>1220</t>
  </si>
  <si>
    <t>Building Society Account</t>
  </si>
  <si>
    <t>_0122399</t>
  </si>
  <si>
    <t>1230</t>
  </si>
  <si>
    <t>Petty Cash</t>
  </si>
  <si>
    <t>_011006</t>
  </si>
  <si>
    <t>1235</t>
  </si>
  <si>
    <t>Cash Register</t>
  </si>
  <si>
    <t>_0124925</t>
  </si>
  <si>
    <t>1240</t>
  </si>
  <si>
    <t>Company Credit Card</t>
  </si>
  <si>
    <t>_0128521</t>
  </si>
  <si>
    <t>2100</t>
  </si>
  <si>
    <t>Creditors Control Account</t>
  </si>
  <si>
    <t>_0141519</t>
  </si>
  <si>
    <t>2101</t>
  </si>
  <si>
    <t>Sundry Creditors</t>
  </si>
  <si>
    <t>_0162391</t>
  </si>
  <si>
    <t>2102</t>
  </si>
  <si>
    <t>Other Creditors</t>
  </si>
  <si>
    <t>_017116</t>
  </si>
  <si>
    <t>2109</t>
  </si>
  <si>
    <t>Accruals</t>
  </si>
  <si>
    <t>_0142715</t>
  </si>
  <si>
    <t>2200</t>
  </si>
  <si>
    <t>Sales Tax Control Account</t>
  </si>
  <si>
    <t>_017055</t>
  </si>
  <si>
    <t>2201</t>
  </si>
  <si>
    <t>Purchase Tax Control Account</t>
  </si>
  <si>
    <t>_0112165</t>
  </si>
  <si>
    <t>2202</t>
  </si>
  <si>
    <t>VAT Liability</t>
  </si>
  <si>
    <t>_0127839</t>
  </si>
  <si>
    <t>2204</t>
  </si>
  <si>
    <t>Manual Adjustments</t>
  </si>
  <si>
    <t>_0145096</t>
  </si>
  <si>
    <t>2210</t>
  </si>
  <si>
    <t>P.A.Y.E.</t>
  </si>
  <si>
    <t>_0117023</t>
  </si>
  <si>
    <t>2211</t>
  </si>
  <si>
    <t>National Insurance</t>
  </si>
  <si>
    <t>_0110309</t>
  </si>
  <si>
    <t>2220</t>
  </si>
  <si>
    <t>Net Wages</t>
  </si>
  <si>
    <t>_0150290</t>
  </si>
  <si>
    <t>2230</t>
  </si>
  <si>
    <t>Pension Fund</t>
  </si>
  <si>
    <t>_0154491</t>
  </si>
  <si>
    <t>2300</t>
  </si>
  <si>
    <t>Loans</t>
  </si>
  <si>
    <t>_0118946</t>
  </si>
  <si>
    <t>2310</t>
  </si>
  <si>
    <t>Hire Purchase</t>
  </si>
  <si>
    <t>_018015</t>
  </si>
  <si>
    <t>2320</t>
  </si>
  <si>
    <t>Corporation Tax</t>
  </si>
  <si>
    <t>_012580</t>
  </si>
  <si>
    <t>2330</t>
  </si>
  <si>
    <t>Mortgages</t>
  </si>
  <si>
    <t>_0129798</t>
  </si>
  <si>
    <t>3000</t>
  </si>
  <si>
    <t>Ordinary Shares</t>
  </si>
  <si>
    <t>_014811</t>
  </si>
  <si>
    <t>3010</t>
  </si>
  <si>
    <t>Preference Shares</t>
  </si>
  <si>
    <t>_0148866</t>
  </si>
  <si>
    <t>3100</t>
  </si>
  <si>
    <t>Reserves</t>
  </si>
  <si>
    <t>_0115290</t>
  </si>
  <si>
    <t>3101</t>
  </si>
  <si>
    <t>Undistributed Reserves</t>
  </si>
  <si>
    <t>_0138228</t>
  </si>
  <si>
    <t>3200</t>
  </si>
  <si>
    <t>Profit and Loss Account</t>
  </si>
  <si>
    <t>_0119128</t>
  </si>
  <si>
    <t>3201</t>
  </si>
  <si>
    <t>Drawings</t>
  </si>
  <si>
    <t>_0157985</t>
  </si>
  <si>
    <t>4000</t>
  </si>
  <si>
    <t>Sales North</t>
  </si>
  <si>
    <t>_0126536</t>
  </si>
  <si>
    <t>4001</t>
  </si>
  <si>
    <t>Sales South</t>
  </si>
  <si>
    <t>_0162580</t>
  </si>
  <si>
    <t>4002</t>
  </si>
  <si>
    <t>Sales Scotland</t>
  </si>
  <si>
    <t>_0126650</t>
  </si>
  <si>
    <t>4003</t>
  </si>
  <si>
    <t>Sales Wales</t>
  </si>
  <si>
    <t>_0138885</t>
  </si>
  <si>
    <t>4004</t>
  </si>
  <si>
    <t>Sales International</t>
  </si>
  <si>
    <t>_0160370</t>
  </si>
  <si>
    <t>4009</t>
  </si>
  <si>
    <t>Discounts Allowed</t>
  </si>
  <si>
    <t>_0136929</t>
  </si>
  <si>
    <t>4010</t>
  </si>
  <si>
    <t>Test</t>
  </si>
  <si>
    <t>_0159255</t>
  </si>
  <si>
    <t>4100</t>
  </si>
  <si>
    <t>Sales Export</t>
  </si>
  <si>
    <t>_0145843</t>
  </si>
  <si>
    <t>4200</t>
  </si>
  <si>
    <t>Sales of Assets</t>
  </si>
  <si>
    <t>_0136166</t>
  </si>
  <si>
    <t>4400</t>
  </si>
  <si>
    <t>Credit Charges</t>
  </si>
  <si>
    <t>_0133953</t>
  </si>
  <si>
    <t>4900</t>
  </si>
  <si>
    <t>Miscellaneous Income</t>
  </si>
  <si>
    <t>_0136608</t>
  </si>
  <si>
    <t>4901</t>
  </si>
  <si>
    <t>Royalties Received</t>
  </si>
  <si>
    <t>_0122193</t>
  </si>
  <si>
    <t>4902</t>
  </si>
  <si>
    <t>Commissions Received</t>
  </si>
  <si>
    <t>_0122444</t>
  </si>
  <si>
    <t>4903</t>
  </si>
  <si>
    <t>Insurance Claims</t>
  </si>
  <si>
    <t>_0144746</t>
  </si>
  <si>
    <t>4905</t>
  </si>
  <si>
    <t>Distribution and Carriage</t>
  </si>
  <si>
    <t>_0141701</t>
  </si>
  <si>
    <t>5000</t>
  </si>
  <si>
    <t>Materials Purchased</t>
  </si>
  <si>
    <t>_0127373</t>
  </si>
  <si>
    <t>5001</t>
  </si>
  <si>
    <t>Materials Imported</t>
  </si>
  <si>
    <t>_0140646</t>
  </si>
  <si>
    <t>5002</t>
  </si>
  <si>
    <t>Miscellaneous Purchases</t>
  </si>
  <si>
    <t>_0121170</t>
  </si>
  <si>
    <t>5003</t>
  </si>
  <si>
    <t>_0160049</t>
  </si>
  <si>
    <t>5009</t>
  </si>
  <si>
    <t>Discounts Taken</t>
  </si>
  <si>
    <t>_0124162</t>
  </si>
  <si>
    <t>5100</t>
  </si>
  <si>
    <t>Carriage</t>
  </si>
  <si>
    <t>_0148539</t>
  </si>
  <si>
    <t>5101</t>
  </si>
  <si>
    <t>Import Duty</t>
  </si>
  <si>
    <t>_011336</t>
  </si>
  <si>
    <t>5102</t>
  </si>
  <si>
    <t>Transport Insurance</t>
  </si>
  <si>
    <t>_0133122</t>
  </si>
  <si>
    <t>5200</t>
  </si>
  <si>
    <t>Opening Stock</t>
  </si>
  <si>
    <t>_0156119</t>
  </si>
  <si>
    <t>5201</t>
  </si>
  <si>
    <t>Closing Stock</t>
  </si>
  <si>
    <t>_0112584</t>
  </si>
  <si>
    <t>6000</t>
  </si>
  <si>
    <t>Productive Labour</t>
  </si>
  <si>
    <t>_0110922</t>
  </si>
  <si>
    <t>6001</t>
  </si>
  <si>
    <t>Cost of Sales Labour</t>
  </si>
  <si>
    <t>_0137620</t>
  </si>
  <si>
    <t>6002</t>
  </si>
  <si>
    <t>Sub-Contractors</t>
  </si>
  <si>
    <t>_0115867</t>
  </si>
  <si>
    <t>6100</t>
  </si>
  <si>
    <t>Sales Commissions</t>
  </si>
  <si>
    <t>_012506</t>
  </si>
  <si>
    <t>6200</t>
  </si>
  <si>
    <t>Sales Promotions</t>
  </si>
  <si>
    <t>_0136612</t>
  </si>
  <si>
    <t>6201</t>
  </si>
  <si>
    <t>Advertising</t>
  </si>
  <si>
    <t>_019923</t>
  </si>
  <si>
    <t>6202</t>
  </si>
  <si>
    <t>Gifts and Samples</t>
  </si>
  <si>
    <t>_014608</t>
  </si>
  <si>
    <t>6203</t>
  </si>
  <si>
    <t>P.R. (Literature &amp; Brochures)</t>
  </si>
  <si>
    <t>_0134779</t>
  </si>
  <si>
    <t>6900</t>
  </si>
  <si>
    <t>Miscellaneous Expenses</t>
  </si>
  <si>
    <t>_0149902</t>
  </si>
  <si>
    <t>7000</t>
  </si>
  <si>
    <t>Gross Wages</t>
  </si>
  <si>
    <t>_0162331</t>
  </si>
  <si>
    <t>7001</t>
  </si>
  <si>
    <t>Directors Salaries</t>
  </si>
  <si>
    <t>_0135361</t>
  </si>
  <si>
    <t>7002</t>
  </si>
  <si>
    <t>Directors Remuneration</t>
  </si>
  <si>
    <t>_0114075</t>
  </si>
  <si>
    <t>7003</t>
  </si>
  <si>
    <t>Staff Salaries</t>
  </si>
  <si>
    <t>_0126538</t>
  </si>
  <si>
    <t>7004</t>
  </si>
  <si>
    <t>Wages - Regular</t>
  </si>
  <si>
    <t>_0164867</t>
  </si>
  <si>
    <t>7005</t>
  </si>
  <si>
    <t>Wages - Casual</t>
  </si>
  <si>
    <t>_0164501</t>
  </si>
  <si>
    <t>7006</t>
  </si>
  <si>
    <t>Employers N.I.</t>
  </si>
  <si>
    <t>_012911</t>
  </si>
  <si>
    <t>7007</t>
  </si>
  <si>
    <t>Employers Pensions</t>
  </si>
  <si>
    <t>_0132227</t>
  </si>
  <si>
    <t>7008</t>
  </si>
  <si>
    <t>Recruitment Expenses</t>
  </si>
  <si>
    <t>_0164231</t>
  </si>
  <si>
    <t>7009</t>
  </si>
  <si>
    <t>Adjustments</t>
  </si>
  <si>
    <t>_0148732</t>
  </si>
  <si>
    <t>7010</t>
  </si>
  <si>
    <t>SSP Reclaimed</t>
  </si>
  <si>
    <t>_0118074</t>
  </si>
  <si>
    <t>7011</t>
  </si>
  <si>
    <t>SMP Reclaimed</t>
  </si>
  <si>
    <t>_0153051</t>
  </si>
  <si>
    <t>7100</t>
  </si>
  <si>
    <t>Rent</t>
  </si>
  <si>
    <t>_0122182</t>
  </si>
  <si>
    <t>7102</t>
  </si>
  <si>
    <t>Water Rates</t>
  </si>
  <si>
    <t>_0161424</t>
  </si>
  <si>
    <t>7103</t>
  </si>
  <si>
    <t>General Rates</t>
  </si>
  <si>
    <t>_0117437</t>
  </si>
  <si>
    <t>7104</t>
  </si>
  <si>
    <t>Premises Insurance</t>
  </si>
  <si>
    <t>_0116836</t>
  </si>
  <si>
    <t>7200</t>
  </si>
  <si>
    <t>Electricity</t>
  </si>
  <si>
    <t>_0121866</t>
  </si>
  <si>
    <t>7201</t>
  </si>
  <si>
    <t>Gas</t>
  </si>
  <si>
    <t>_0157806</t>
  </si>
  <si>
    <t>7202</t>
  </si>
  <si>
    <t>Oil</t>
  </si>
  <si>
    <t>_0151133</t>
  </si>
  <si>
    <t>7203</t>
  </si>
  <si>
    <t>Other Heating Costs</t>
  </si>
  <si>
    <t>_01255</t>
  </si>
  <si>
    <t>7300</t>
  </si>
  <si>
    <t>Fuel and Oil</t>
  </si>
  <si>
    <t>_0133570</t>
  </si>
  <si>
    <t>7301</t>
  </si>
  <si>
    <t>Repairs and Servicing</t>
  </si>
  <si>
    <t>_0118254</t>
  </si>
  <si>
    <t>7302</t>
  </si>
  <si>
    <t>Licences</t>
  </si>
  <si>
    <t>_0141055</t>
  </si>
  <si>
    <t>7303</t>
  </si>
  <si>
    <t>Vehicle Insurance</t>
  </si>
  <si>
    <t>_015901</t>
  </si>
  <si>
    <t>7304</t>
  </si>
  <si>
    <t>Miscellaneous Motor Expenses</t>
  </si>
  <si>
    <t>_0163665</t>
  </si>
  <si>
    <t>7350</t>
  </si>
  <si>
    <t>Scale Charges</t>
  </si>
  <si>
    <t>_0135119</t>
  </si>
  <si>
    <t>7400</t>
  </si>
  <si>
    <t>Travelling</t>
  </si>
  <si>
    <t>_0117147</t>
  </si>
  <si>
    <t>7401</t>
  </si>
  <si>
    <t>Car Hire</t>
  </si>
  <si>
    <t>_0132282</t>
  </si>
  <si>
    <t>7402</t>
  </si>
  <si>
    <t>Hotels</t>
  </si>
  <si>
    <t>_0150945</t>
  </si>
  <si>
    <t>7403</t>
  </si>
  <si>
    <t>U.K. Entertainment</t>
  </si>
  <si>
    <t>_0126640</t>
  </si>
  <si>
    <t>7404</t>
  </si>
  <si>
    <t>Overseas Entertainment</t>
  </si>
  <si>
    <t>_0115686</t>
  </si>
  <si>
    <t>7405</t>
  </si>
  <si>
    <t>Overseas Travelling</t>
  </si>
  <si>
    <t>_01621</t>
  </si>
  <si>
    <t>7406</t>
  </si>
  <si>
    <t>Subsistence</t>
  </si>
  <si>
    <t>_0128437</t>
  </si>
  <si>
    <t>7500</t>
  </si>
  <si>
    <t>Printing</t>
  </si>
  <si>
    <t>_0163553</t>
  </si>
  <si>
    <t>7501</t>
  </si>
  <si>
    <t>Postage and Carriage</t>
  </si>
  <si>
    <t>_0130523</t>
  </si>
  <si>
    <t>7502</t>
  </si>
  <si>
    <t>Telephone</t>
  </si>
  <si>
    <t>_0128211</t>
  </si>
  <si>
    <t>7503</t>
  </si>
  <si>
    <t>Telex/Telegram/Facsimile</t>
  </si>
  <si>
    <t>_0120519</t>
  </si>
  <si>
    <t>7504</t>
  </si>
  <si>
    <t>Office Stationery</t>
  </si>
  <si>
    <t>_0139570</t>
  </si>
  <si>
    <t>7505</t>
  </si>
  <si>
    <t>Books etc.</t>
  </si>
  <si>
    <t>_0113464</t>
  </si>
  <si>
    <t>7600</t>
  </si>
  <si>
    <t>Legal Fees</t>
  </si>
  <si>
    <t>_0121008</t>
  </si>
  <si>
    <t>7601</t>
  </si>
  <si>
    <t>Audit and Accountancy Fees</t>
  </si>
  <si>
    <t>_0139763</t>
  </si>
  <si>
    <t>7602</t>
  </si>
  <si>
    <t>Consultancy Fees</t>
  </si>
  <si>
    <t>_0155201</t>
  </si>
  <si>
    <t>7603</t>
  </si>
  <si>
    <t>Professional Fees</t>
  </si>
  <si>
    <t>_0136110</t>
  </si>
  <si>
    <t>7700</t>
  </si>
  <si>
    <t>Equipment Hire</t>
  </si>
  <si>
    <t>_0143561</t>
  </si>
  <si>
    <t>7701</t>
  </si>
  <si>
    <t>Office Machine Maintenance</t>
  </si>
  <si>
    <t>_0125590</t>
  </si>
  <si>
    <t>7800</t>
  </si>
  <si>
    <t>Repairs and Renewals</t>
  </si>
  <si>
    <t>_0144099</t>
  </si>
  <si>
    <t>7801</t>
  </si>
  <si>
    <t>Cleaning</t>
  </si>
  <si>
    <t>_0149556</t>
  </si>
  <si>
    <t>7802</t>
  </si>
  <si>
    <t>Laundry</t>
  </si>
  <si>
    <t>_0157342</t>
  </si>
  <si>
    <t>7803</t>
  </si>
  <si>
    <t>Premises Expenses</t>
  </si>
  <si>
    <t>_0126045</t>
  </si>
  <si>
    <t>7900</t>
  </si>
  <si>
    <t>Bank Interest Paid</t>
  </si>
  <si>
    <t>_0146913</t>
  </si>
  <si>
    <t>7901</t>
  </si>
  <si>
    <t>Bank Charges</t>
  </si>
  <si>
    <t>_0143212</t>
  </si>
  <si>
    <t>7902</t>
  </si>
  <si>
    <t>Currency Charges</t>
  </si>
  <si>
    <t>_016189</t>
  </si>
  <si>
    <t>7903</t>
  </si>
  <si>
    <t>Loan Interest Paid</t>
  </si>
  <si>
    <t>_018527</t>
  </si>
  <si>
    <t>7904</t>
  </si>
  <si>
    <t>H.P. Interest</t>
  </si>
  <si>
    <t>_0161177</t>
  </si>
  <si>
    <t>7905</t>
  </si>
  <si>
    <t>_0137402</t>
  </si>
  <si>
    <t>7906</t>
  </si>
  <si>
    <t>Exchange Rate Variance</t>
  </si>
  <si>
    <t>_0132767</t>
  </si>
  <si>
    <t>8000</t>
  </si>
  <si>
    <t>Depreciation</t>
  </si>
  <si>
    <t>_0149253</t>
  </si>
  <si>
    <t>8001</t>
  </si>
  <si>
    <t>_019028</t>
  </si>
  <si>
    <t>8002</t>
  </si>
  <si>
    <t>Furniture/Fitting Depreciation</t>
  </si>
  <si>
    <t>_0155955</t>
  </si>
  <si>
    <t>8003</t>
  </si>
  <si>
    <t>Vehicle Depreciation</t>
  </si>
  <si>
    <t>_0136736</t>
  </si>
  <si>
    <t>8004</t>
  </si>
  <si>
    <t>_0137342</t>
  </si>
  <si>
    <t>8100</t>
  </si>
  <si>
    <t>Bad Debt Write Off</t>
  </si>
  <si>
    <t>_0120827</t>
  </si>
  <si>
    <t>8102</t>
  </si>
  <si>
    <t>Bad Debt Provision</t>
  </si>
  <si>
    <t>_0119761</t>
  </si>
  <si>
    <t>8200</t>
  </si>
  <si>
    <t>Donations</t>
  </si>
  <si>
    <t>_0135148</t>
  </si>
  <si>
    <t>8201</t>
  </si>
  <si>
    <t>Subscriptions</t>
  </si>
  <si>
    <t>_0163287</t>
  </si>
  <si>
    <t>8202</t>
  </si>
  <si>
    <t>_0134515</t>
  </si>
  <si>
    <t>8203</t>
  </si>
  <si>
    <t>_0158517</t>
  </si>
  <si>
    <t>8204</t>
  </si>
  <si>
    <t>Insurance</t>
  </si>
  <si>
    <t>_013782</t>
  </si>
  <si>
    <t>8205</t>
  </si>
  <si>
    <t>_0155907</t>
  </si>
  <si>
    <t>8206</t>
  </si>
  <si>
    <t>Cash Register Discrepancies</t>
  </si>
  <si>
    <t>_0122835</t>
  </si>
  <si>
    <t>8222</t>
  </si>
  <si>
    <t>Bank Interest Received</t>
  </si>
  <si>
    <t>_0125032</t>
  </si>
  <si>
    <t>9001</t>
  </si>
  <si>
    <t>Taxation</t>
  </si>
  <si>
    <t>_0113877</t>
  </si>
  <si>
    <t>9998</t>
  </si>
  <si>
    <t>Suspense Account</t>
  </si>
  <si>
    <t>_0119223</t>
  </si>
  <si>
    <t>9999</t>
  </si>
  <si>
    <t>Mispostings Account</t>
  </si>
  <si>
    <t>Sage50bank</t>
  </si>
  <si>
    <t>NbCRC</t>
  </si>
  <si>
    <t>NbRef</t>
  </si>
  <si>
    <t>NbAccNo</t>
  </si>
  <si>
    <t>NbName</t>
  </si>
  <si>
    <t>NbType^</t>
  </si>
  <si>
    <t>NbInactive</t>
  </si>
  <si>
    <t>NbCurrency^</t>
  </si>
  <si>
    <t>NbAdd1</t>
  </si>
  <si>
    <t>NbAdd2</t>
  </si>
  <si>
    <t>NbAdd3</t>
  </si>
  <si>
    <t>NbAdd4</t>
  </si>
  <si>
    <t>NbPostcode^</t>
  </si>
  <si>
    <t>NbContactName</t>
  </si>
  <si>
    <t>NbPhone</t>
  </si>
  <si>
    <t>NbFax</t>
  </si>
  <si>
    <t>NbWWW</t>
  </si>
  <si>
    <t>Nbemail</t>
  </si>
  <si>
    <t>NbBankSort</t>
  </si>
  <si>
    <t>NbAccName</t>
  </si>
  <si>
    <t>NbSwiftNo</t>
  </si>
  <si>
    <t>NbBACSRef</t>
  </si>
  <si>
    <t>NbIBANNo</t>
  </si>
  <si>
    <t>NbRollNo</t>
  </si>
  <si>
    <t>NbExpireDate</t>
  </si>
  <si>
    <t>NbBankRef</t>
  </si>
  <si>
    <t>AccRef</t>
  </si>
  <si>
    <t>AccNo</t>
  </si>
  <si>
    <t>Currency</t>
  </si>
  <si>
    <t>Add1</t>
  </si>
  <si>
    <t>Add2</t>
  </si>
  <si>
    <t>Add3</t>
  </si>
  <si>
    <t>Add4</t>
  </si>
  <si>
    <t>Postcode</t>
  </si>
  <si>
    <t>ContactName</t>
  </si>
  <si>
    <t>Phone</t>
  </si>
  <si>
    <t>Fax</t>
  </si>
  <si>
    <t>WWW</t>
  </si>
  <si>
    <t>e-mail1</t>
  </si>
  <si>
    <t>SortNo</t>
  </si>
  <si>
    <t>AccName</t>
  </si>
  <si>
    <t>SwiftNo</t>
  </si>
  <si>
    <t>BACSRef</t>
  </si>
  <si>
    <t>IBAN</t>
  </si>
  <si>
    <t>RollNo</t>
  </si>
  <si>
    <t>ExpireDate</t>
  </si>
  <si>
    <t>BankRef</t>
  </si>
  <si>
    <t/>
  </si>
  <si>
    <t>_018045</t>
  </si>
  <si>
    <t>003234234</t>
  </si>
  <si>
    <t>Stationery &amp; Computer Mart UK Ltd</t>
  </si>
  <si>
    <t>1, Cheque Account</t>
  </si>
  <si>
    <t>0, BASE</t>
  </si>
  <si>
    <t>Bank+I4:Y4 Chambers</t>
  </si>
  <si>
    <t>23a Grey Street</t>
  </si>
  <si>
    <t>Necastle Upon Tyne</t>
  </si>
  <si>
    <t>NE1 3ER</t>
  </si>
  <si>
    <t>23-34-34</t>
  </si>
  <si>
    <t>Lloyds Bank PLC</t>
  </si>
  <si>
    <t>0</t>
  </si>
  <si>
    <t>_0130186</t>
  </si>
  <si>
    <t>9/00474345</t>
  </si>
  <si>
    <t>1 Newbridge Street</t>
  </si>
  <si>
    <t>Newcastle Upon Tyne</t>
  </si>
  <si>
    <t>NE1 6DF</t>
  </si>
  <si>
    <t>contact</t>
  </si>
  <si>
    <t>fax</t>
  </si>
  <si>
    <t>www</t>
  </si>
  <si>
    <t>email</t>
  </si>
  <si>
    <t>45-45-45</t>
  </si>
  <si>
    <t>Halifax Building Society</t>
  </si>
  <si>
    <t>BIC SWIFT</t>
  </si>
  <si>
    <t>BACS</t>
  </si>
  <si>
    <t>DE89 3704 0044 0532 0130 00</t>
  </si>
  <si>
    <t>_0126034</t>
  </si>
  <si>
    <t>083454358</t>
  </si>
  <si>
    <t>10 Grey Street</t>
  </si>
  <si>
    <t>NE1 6TY</t>
  </si>
  <si>
    <t>92-45-45</t>
  </si>
  <si>
    <t>Bradford &amp; Bingley</t>
  </si>
  <si>
    <t>_0152549</t>
  </si>
  <si>
    <t>2566 6378563433243</t>
  </si>
  <si>
    <t>4, Credit Card Account</t>
  </si>
  <si>
    <t>P.O. Box 67</t>
  </si>
  <si>
    <t>45 Graham Road</t>
  </si>
  <si>
    <t>Middlesbrough</t>
  </si>
  <si>
    <t>Cleveland</t>
  </si>
  <si>
    <t>TS13 1JK</t>
  </si>
  <si>
    <t>Company Barclaycard</t>
  </si>
  <si>
    <t>THRef</t>
  </si>
  <si>
    <t>TLExterRef</t>
  </si>
  <si>
    <t>ExterRef</t>
  </si>
  <si>
    <t>Journal 1</t>
  </si>
  <si>
    <t>Line ref 1</t>
  </si>
  <si>
    <t>Line ref 2</t>
  </si>
  <si>
    <t>Line ref 3</t>
  </si>
  <si>
    <t>Line ref 4</t>
  </si>
  <si>
    <t>Line ref 5</t>
  </si>
  <si>
    <t>Line ref 6</t>
  </si>
  <si>
    <t>Journal 2</t>
  </si>
  <si>
    <t>2, Purchasing</t>
  </si>
  <si>
    <t>&lt;-- Nominal 2 Different Ref in column H</t>
  </si>
  <si>
    <t>&lt;-- Nominal 1</t>
  </si>
  <si>
    <t>Inactive</t>
  </si>
  <si>
    <t>%</t>
  </si>
  <si>
    <t>TLDebit</t>
  </si>
  <si>
    <t>TLCredit</t>
  </si>
  <si>
    <t>Code</t>
  </si>
  <si>
    <t>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</si>
</sst>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\ yy"/>
    <numFmt numFmtId="165" formatCode="dd\ mmm\ yyyy"/>
  </numFmts>
  <fonts count="14" x14ac:knownFonts="1">
    <font>
      <sz val="10"/>
      <name val="Arial"/>
    </font>
    <font>
      <b/>
      <sz val="9"/>
      <color indexed="81"/>
      <name val="Tahoma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u/>
      <sz val="18"/>
      <color indexed="12"/>
      <name val="Arial"/>
      <family val="2"/>
    </font>
    <font>
      <sz val="10"/>
      <name val="Arial"/>
      <family val="2"/>
    </font>
    <font>
      <u/>
      <sz val="14"/>
      <color indexed="12"/>
      <name val="Arial"/>
      <family val="2"/>
    </font>
    <font>
      <u/>
      <sz val="16"/>
      <color indexed="12"/>
      <name val="Arial"/>
      <family val="2"/>
    </font>
    <font>
      <b/>
      <sz val="10"/>
      <color indexed="37"/>
      <name val="Arial"/>
      <family val="2"/>
    </font>
    <font>
      <b/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b/>
      <sz val="11"/>
      <color indexed="37"/>
      <name val="Calibri"/>
      <family val="2"/>
      <scheme val="minor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0" borderId="0" xfId="0" applyNumberFormat="1"/>
    <xf numFmtId="3" fontId="0" fillId="0" borderId="0" xfId="0" applyNumberFormat="1"/>
    <xf numFmtId="4" fontId="0" fillId="0" borderId="0" xfId="0" applyNumberFormat="1"/>
    <xf numFmtId="0" fontId="0" fillId="2" borderId="0" xfId="0" applyNumberFormat="1" applyFill="1"/>
    <xf numFmtId="3" fontId="0" fillId="2" borderId="0" xfId="0" applyNumberFormat="1" applyFill="1"/>
    <xf numFmtId="4" fontId="0" fillId="2" borderId="0" xfId="0" applyNumberFormat="1" applyFill="1"/>
    <xf numFmtId="0" fontId="0" fillId="2" borderId="0" xfId="0" applyFill="1"/>
    <xf numFmtId="3" fontId="2" fillId="2" borderId="0" xfId="0" applyNumberFormat="1" applyFont="1" applyFill="1" applyAlignment="1">
      <alignment horizontal="right"/>
    </xf>
    <xf numFmtId="0" fontId="0" fillId="3" borderId="0" xfId="0" applyNumberFormat="1" applyFill="1" applyAlignment="1">
      <alignment horizontal="left"/>
    </xf>
    <xf numFmtId="4" fontId="0" fillId="4" borderId="0" xfId="0" applyNumberFormat="1" applyFill="1"/>
    <xf numFmtId="4" fontId="0" fillId="4" borderId="0" xfId="0" applyNumberFormat="1" applyFill="1" applyAlignment="1">
      <alignment horizontal="right"/>
    </xf>
    <xf numFmtId="0" fontId="0" fillId="4" borderId="0" xfId="0" applyNumberFormat="1" applyFill="1"/>
    <xf numFmtId="3" fontId="0" fillId="4" borderId="0" xfId="0" applyNumberFormat="1" applyFill="1"/>
    <xf numFmtId="0" fontId="0" fillId="4" borderId="0" xfId="0" applyFill="1"/>
    <xf numFmtId="0" fontId="0" fillId="0" borderId="1" xfId="0" applyNumberFormat="1" applyBorder="1"/>
    <xf numFmtId="3" fontId="0" fillId="0" borderId="1" xfId="0" applyNumberFormat="1" applyBorder="1"/>
    <xf numFmtId="4" fontId="0" fillId="0" borderId="1" xfId="0" applyNumberFormat="1" applyBorder="1"/>
    <xf numFmtId="0" fontId="0" fillId="0" borderId="1" xfId="0" applyBorder="1"/>
    <xf numFmtId="3" fontId="0" fillId="3" borderId="0" xfId="0" applyNumberFormat="1" applyFill="1" applyAlignment="1">
      <alignment horizontal="left"/>
    </xf>
    <xf numFmtId="0" fontId="5" fillId="2" borderId="0" xfId="1" applyNumberFormat="1" applyFont="1" applyFill="1" applyAlignment="1" applyProtection="1"/>
    <xf numFmtId="0" fontId="0" fillId="0" borderId="0" xfId="0" applyNumberFormat="1" applyBorder="1"/>
    <xf numFmtId="0" fontId="0" fillId="0" borderId="0" xfId="0" applyBorder="1"/>
    <xf numFmtId="4" fontId="2" fillId="2" borderId="0" xfId="0" applyNumberFormat="1" applyFont="1" applyFill="1" applyAlignment="1">
      <alignment horizontal="right"/>
    </xf>
    <xf numFmtId="49" fontId="0" fillId="2" borderId="0" xfId="0" applyNumberFormat="1" applyFill="1"/>
    <xf numFmtId="49" fontId="0" fillId="4" borderId="0" xfId="0" applyNumberFormat="1" applyFill="1"/>
    <xf numFmtId="49" fontId="0" fillId="0" borderId="1" xfId="0" applyNumberFormat="1" applyBorder="1"/>
    <xf numFmtId="49" fontId="0" fillId="0" borderId="0" xfId="0" applyNumberFormat="1"/>
    <xf numFmtId="49" fontId="0" fillId="3" borderId="0" xfId="0" applyNumberFormat="1" applyFill="1" applyAlignment="1">
      <alignment horizontal="left"/>
    </xf>
    <xf numFmtId="164" fontId="0" fillId="3" borderId="0" xfId="0" applyNumberFormat="1" applyFill="1" applyAlignment="1">
      <alignment horizontal="left"/>
    </xf>
    <xf numFmtId="0" fontId="7" fillId="2" borderId="0" xfId="1" applyNumberFormat="1" applyFont="1" applyFill="1" applyAlignment="1" applyProtection="1"/>
    <xf numFmtId="49" fontId="8" fillId="2" borderId="0" xfId="1" applyNumberFormat="1" applyFont="1" applyFill="1" applyAlignment="1" applyProtection="1"/>
    <xf numFmtId="0" fontId="11" fillId="4" borderId="0" xfId="0" applyNumberFormat="1" applyFont="1" applyFill="1"/>
    <xf numFmtId="49" fontId="11" fillId="4" borderId="0" xfId="0" applyNumberFormat="1" applyFont="1" applyFill="1" applyAlignment="1">
      <alignment shrinkToFit="1"/>
    </xf>
    <xf numFmtId="49" fontId="11" fillId="4" borderId="0" xfId="0" applyNumberFormat="1" applyFont="1" applyFill="1"/>
    <xf numFmtId="3" fontId="11" fillId="4" borderId="0" xfId="0" applyNumberFormat="1" applyFont="1" applyFill="1"/>
    <xf numFmtId="0" fontId="11" fillId="4" borderId="0" xfId="0" applyFont="1" applyFill="1"/>
    <xf numFmtId="49" fontId="12" fillId="4" borderId="0" xfId="0" applyNumberFormat="1" applyFont="1" applyFill="1"/>
    <xf numFmtId="49" fontId="12" fillId="4" borderId="0" xfId="0" applyNumberFormat="1" applyFont="1" applyFill="1" applyAlignment="1">
      <alignment shrinkToFit="1"/>
    </xf>
    <xf numFmtId="0" fontId="11" fillId="0" borderId="1" xfId="0" applyNumberFormat="1" applyFont="1" applyBorder="1"/>
    <xf numFmtId="49" fontId="11" fillId="0" borderId="1" xfId="0" applyNumberFormat="1" applyFont="1" applyBorder="1" applyAlignment="1">
      <alignment shrinkToFit="1"/>
    </xf>
    <xf numFmtId="49" fontId="11" fillId="0" borderId="1" xfId="0" applyNumberFormat="1" applyFont="1" applyBorder="1"/>
    <xf numFmtId="3" fontId="11" fillId="0" borderId="1" xfId="0" applyNumberFormat="1" applyFont="1" applyBorder="1"/>
    <xf numFmtId="0" fontId="11" fillId="0" borderId="1" xfId="0" applyFont="1" applyBorder="1"/>
    <xf numFmtId="0" fontId="11" fillId="0" borderId="0" xfId="0" applyNumberFormat="1" applyFont="1"/>
    <xf numFmtId="49" fontId="11" fillId="0" borderId="0" xfId="0" applyNumberFormat="1" applyFont="1" applyAlignment="1">
      <alignment shrinkToFit="1"/>
    </xf>
    <xf numFmtId="49" fontId="11" fillId="0" borderId="0" xfId="0" applyNumberFormat="1" applyFont="1"/>
    <xf numFmtId="3" fontId="11" fillId="0" borderId="0" xfId="0" applyNumberFormat="1" applyFont="1"/>
    <xf numFmtId="0" fontId="11" fillId="0" borderId="0" xfId="0" applyFont="1"/>
    <xf numFmtId="165" fontId="0" fillId="4" borderId="0" xfId="0" applyNumberFormat="1" applyFill="1"/>
    <xf numFmtId="49" fontId="9" fillId="4" borderId="0" xfId="0" applyNumberFormat="1" applyFont="1" applyFill="1"/>
    <xf numFmtId="165" fontId="0" fillId="0" borderId="1" xfId="0" applyNumberFormat="1" applyBorder="1"/>
    <xf numFmtId="165" fontId="0" fillId="0" borderId="0" xfId="0" applyNumberFormat="1"/>
    <xf numFmtId="49" fontId="0" fillId="0" borderId="0" xfId="0" applyNumberFormat="1" applyFont="1"/>
    <xf numFmtId="3" fontId="6" fillId="0" borderId="0" xfId="0" applyNumberFormat="1" applyFont="1"/>
    <xf numFmtId="49" fontId="0" fillId="0" borderId="0" xfId="0" applyNumberFormat="1" applyBorder="1"/>
    <xf numFmtId="0" fontId="13" fillId="0" borderId="0" xfId="0" applyFont="1" applyBorder="1"/>
    <xf numFmtId="0" fontId="13" fillId="0" borderId="0" xfId="0" applyFont="1"/>
    <xf numFmtId="0" fontId="2" fillId="0" borderId="0" xfId="0" applyFont="1"/>
    <xf numFmtId="0" fontId="2" fillId="2" borderId="0" xfId="0" applyFont="1" applyFill="1" applyAlignment="1">
      <alignment horizontal="right"/>
    </xf>
    <xf numFmtId="0" fontId="0" fillId="5" borderId="0" xfId="0" applyFill="1"/>
    <xf numFmtId="0" fontId="2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847725</xdr:colOff>
      <xdr:row>41</xdr:row>
      <xdr:rowOff>9525</xdr:rowOff>
    </xdr:from>
    <xdr:to>
      <xdr:col>5</xdr:col>
      <xdr:colOff>180975</xdr:colOff>
      <xdr:row>46</xdr:row>
      <xdr:rowOff>95250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32ED8446-6BD7-4D88-A4AB-10DF0685BE60}"/>
            </a:ext>
          </a:extLst>
        </xdr:cNvPr>
        <xdr:cNvSpPr txBox="1">
          <a:spLocks noChangeArrowheads="1"/>
        </xdr:cNvSpPr>
      </xdr:nvSpPr>
      <xdr:spPr bwMode="auto">
        <a:xfrm>
          <a:off x="847725" y="4133850"/>
          <a:ext cx="56007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sheet has a tag series of tags, in D6 to D8 which make PostTrans post the opposite side of the journal to nominal, with description etc.   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Click on Link, in cell F7, “Read Blog article on this” for full explanation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33</xdr:row>
      <xdr:rowOff>9525</xdr:rowOff>
    </xdr:from>
    <xdr:to>
      <xdr:col>6</xdr:col>
      <xdr:colOff>400050</xdr:colOff>
      <xdr:row>38</xdr:row>
      <xdr:rowOff>95250</xdr:rowOff>
    </xdr:to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2198CE99-E6A9-41F2-AC3E-3D69214D8FD4}"/>
            </a:ext>
          </a:extLst>
        </xdr:cNvPr>
        <xdr:cNvSpPr txBox="1">
          <a:spLocks noChangeArrowheads="1"/>
        </xdr:cNvSpPr>
      </xdr:nvSpPr>
      <xdr:spPr bwMode="auto">
        <a:xfrm>
          <a:off x="1200150" y="2905125"/>
          <a:ext cx="56007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sheet has a tag series of tags, in D6 to D9 which make PostTrans post the opposite side of the journal to nominal, with description etc. AND VAT side of the transaction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Click on Link, in cell F7, “Read Blog article on this” for full explanation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40</xdr:row>
      <xdr:rowOff>19049</xdr:rowOff>
    </xdr:from>
    <xdr:to>
      <xdr:col>6</xdr:col>
      <xdr:colOff>123825</xdr:colOff>
      <xdr:row>48</xdr:row>
      <xdr:rowOff>123824</xdr:rowOff>
    </xdr:to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621FDCA9-B8BA-4BFF-84A3-DD0B1C356615}"/>
            </a:ext>
          </a:extLst>
        </xdr:cNvPr>
        <xdr:cNvSpPr txBox="1">
          <a:spLocks noChangeArrowheads="1"/>
        </xdr:cNvSpPr>
      </xdr:nvSpPr>
      <xdr:spPr bwMode="auto">
        <a:xfrm>
          <a:off x="1047750" y="4048124"/>
          <a:ext cx="5600700" cy="1400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sheet has a tag series of tags, in D6 to D9 which make PostTrans post the opposite side of the journal to nominal, with description etc. AND VAT side of the transaction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Click on Link, in cell F7, “Read Blog article on this” for full explanation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1400" b="1">
              <a:effectLst/>
              <a:latin typeface="+mn-lt"/>
              <a:ea typeface="+mn-ea"/>
              <a:cs typeface="+mn-cs"/>
            </a:rPr>
            <a:t>Altered to use a formula to calc VAT so that figures can be copied and pasted into sheet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sttrans.co.uk/Portals/0/Sage50/ExampleHelp/helpPage57.html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posttrans.co.uk/Portals/0/Sage50/ExampleHelp/helpPage57.html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posttrans.co.uk/Portals/0/Sage50/ExampleHelp/helpPage58.html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posttrans.co.uk/b/id/15/sage-line-50-contra-nominal-journal" TargetMode="External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posttrans.co.uk/b/id/16/sage-line-50-vat-nominal-journal" TargetMode="External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posttrans.co.uk/b/id/16/sage-line-50-vat-nominal-journal" TargetMode="External"/><Relationship Id="rId5" Type="http://schemas.openxmlformats.org/officeDocument/2006/relationships/comments" Target="../comments6.xml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workbookViewId="0">
      <selection activeCell="I33" sqref="I33"/>
    </sheetView>
  </sheetViews>
  <sheetFormatPr defaultRowHeight="12.75" outlineLevelRow="1" x14ac:dyDescent="0.2"/>
  <cols>
    <col min="1" max="1" width="15.85546875" style="1" bestFit="1" customWidth="1"/>
    <col min="2" max="2" width="11.85546875" style="27" bestFit="1" customWidth="1"/>
    <col min="3" max="3" width="13.42578125" style="2" bestFit="1" customWidth="1"/>
    <col min="4" max="4" width="30.7109375" style="1" customWidth="1"/>
    <col min="5" max="5" width="11" style="2" bestFit="1" customWidth="1"/>
    <col min="6" max="7" width="10.7109375" style="3" customWidth="1"/>
    <col min="8" max="8" width="11.7109375" style="27" customWidth="1"/>
    <col min="9" max="9" width="10.140625" style="27" bestFit="1" customWidth="1"/>
  </cols>
  <sheetData>
    <row r="1" spans="1:9" s="7" customFormat="1" x14ac:dyDescent="0.2">
      <c r="A1" s="4" t="s">
        <v>21</v>
      </c>
      <c r="B1" s="24"/>
      <c r="C1" s="5"/>
      <c r="D1" s="4"/>
      <c r="E1" s="5"/>
      <c r="F1" s="6"/>
      <c r="G1" s="6"/>
      <c r="H1" s="24"/>
      <c r="I1" s="24"/>
    </row>
    <row r="2" spans="1:9" s="7" customFormat="1" x14ac:dyDescent="0.2">
      <c r="A2" s="4"/>
      <c r="B2" s="24"/>
      <c r="C2" s="5"/>
      <c r="D2" s="4"/>
      <c r="E2" s="5"/>
      <c r="F2" s="6"/>
      <c r="G2" s="6"/>
      <c r="H2" s="24"/>
      <c r="I2" s="24"/>
    </row>
    <row r="3" spans="1:9" s="7" customFormat="1" x14ac:dyDescent="0.2">
      <c r="A3" s="4"/>
      <c r="B3" s="24"/>
      <c r="C3" s="8" t="s">
        <v>36</v>
      </c>
      <c r="D3" s="29">
        <f ca="1">TODAY()</f>
        <v>43998</v>
      </c>
      <c r="E3" s="8" t="s">
        <v>38</v>
      </c>
      <c r="F3" s="11">
        <f>SUM(G30:G1500)</f>
        <v>500</v>
      </c>
      <c r="G3" s="6"/>
      <c r="H3" s="24"/>
      <c r="I3" s="24"/>
    </row>
    <row r="4" spans="1:9" s="7" customFormat="1" x14ac:dyDescent="0.2">
      <c r="A4" s="4"/>
      <c r="B4" s="24"/>
      <c r="C4" s="6"/>
      <c r="D4" s="6"/>
      <c r="E4" s="8" t="s">
        <v>39</v>
      </c>
      <c r="F4" s="11">
        <f>SUM(F30:F1500)</f>
        <v>500</v>
      </c>
      <c r="G4" s="6"/>
      <c r="H4" s="24"/>
      <c r="I4" s="24"/>
    </row>
    <row r="5" spans="1:9" s="7" customFormat="1" x14ac:dyDescent="0.2">
      <c r="A5" s="4"/>
      <c r="B5" s="24"/>
      <c r="C5" s="5"/>
      <c r="D5" s="4"/>
      <c r="E5" s="5"/>
      <c r="F5" s="6"/>
      <c r="G5" s="6"/>
      <c r="H5" s="24"/>
      <c r="I5" s="24"/>
    </row>
    <row r="6" spans="1:9" s="7" customFormat="1" x14ac:dyDescent="0.2">
      <c r="A6" s="4"/>
      <c r="B6" s="24"/>
      <c r="C6" s="5"/>
      <c r="D6" s="4"/>
      <c r="E6" s="5"/>
      <c r="F6" s="6"/>
      <c r="G6" s="6"/>
      <c r="H6" s="24"/>
      <c r="I6" s="24"/>
    </row>
    <row r="7" spans="1:9" s="7" customFormat="1" ht="18" x14ac:dyDescent="0.25">
      <c r="A7" s="4"/>
      <c r="B7" s="30" t="s">
        <v>83</v>
      </c>
      <c r="C7" s="5"/>
      <c r="D7" s="4"/>
      <c r="E7" s="5"/>
      <c r="G7" s="6"/>
      <c r="H7" s="24"/>
      <c r="I7" s="24"/>
    </row>
    <row r="8" spans="1:9" s="7" customFormat="1" x14ac:dyDescent="0.2">
      <c r="A8" s="4"/>
      <c r="B8" s="24"/>
      <c r="C8" s="5"/>
      <c r="D8" s="4"/>
      <c r="E8" s="5"/>
      <c r="F8" s="6"/>
      <c r="G8" s="6"/>
      <c r="H8" s="24"/>
      <c r="I8" s="24"/>
    </row>
    <row r="9" spans="1:9" s="7" customFormat="1" x14ac:dyDescent="0.2">
      <c r="A9" s="4"/>
      <c r="B9" s="24"/>
      <c r="C9" s="5"/>
      <c r="D9" s="4"/>
      <c r="E9" s="5"/>
      <c r="F9" s="6"/>
      <c r="G9" s="6"/>
      <c r="H9" s="24"/>
      <c r="I9" s="24"/>
    </row>
    <row r="10" spans="1:9" s="7" customFormat="1" hidden="1" outlineLevel="1" x14ac:dyDescent="0.2">
      <c r="A10" s="4"/>
      <c r="B10" s="24"/>
      <c r="C10" s="5"/>
      <c r="D10" s="4"/>
      <c r="E10" s="5"/>
      <c r="F10" s="6"/>
      <c r="G10" s="6"/>
      <c r="H10" s="24"/>
      <c r="I10" s="24"/>
    </row>
    <row r="11" spans="1:9" s="7" customFormat="1" hidden="1" outlineLevel="1" x14ac:dyDescent="0.2">
      <c r="A11" s="4"/>
      <c r="B11" s="24"/>
      <c r="C11" s="5"/>
      <c r="D11" s="4"/>
      <c r="E11" s="5"/>
      <c r="F11" s="6"/>
      <c r="G11" s="6"/>
      <c r="H11" s="24"/>
      <c r="I11" s="24"/>
    </row>
    <row r="12" spans="1:9" s="7" customFormat="1" hidden="1" outlineLevel="1" x14ac:dyDescent="0.2">
      <c r="A12" s="4"/>
      <c r="B12" s="24"/>
      <c r="C12" s="5"/>
      <c r="D12" s="4"/>
      <c r="E12" s="5"/>
      <c r="F12" s="6"/>
      <c r="G12" s="6"/>
      <c r="H12" s="24"/>
      <c r="I12" s="24"/>
    </row>
    <row r="13" spans="1:9" s="7" customFormat="1" hidden="1" outlineLevel="1" x14ac:dyDescent="0.2">
      <c r="A13" s="4"/>
      <c r="B13" s="24"/>
      <c r="C13" s="5"/>
      <c r="D13" s="4"/>
      <c r="E13" s="5"/>
      <c r="F13" s="6"/>
      <c r="G13" s="6"/>
      <c r="H13" s="24"/>
      <c r="I13" s="24"/>
    </row>
    <row r="14" spans="1:9" s="7" customFormat="1" hidden="1" outlineLevel="1" x14ac:dyDescent="0.2">
      <c r="A14" s="4"/>
      <c r="B14" s="24"/>
      <c r="C14" s="5"/>
      <c r="D14" s="4"/>
      <c r="E14" s="5"/>
      <c r="F14" s="6"/>
      <c r="G14" s="6"/>
      <c r="H14" s="24"/>
      <c r="I14" s="24"/>
    </row>
    <row r="15" spans="1:9" s="7" customFormat="1" hidden="1" outlineLevel="1" x14ac:dyDescent="0.2">
      <c r="A15" s="4"/>
      <c r="B15" s="24" t="s">
        <v>40</v>
      </c>
      <c r="C15" s="5"/>
      <c r="D15" s="4"/>
      <c r="E15" s="5"/>
      <c r="F15" s="6"/>
      <c r="G15" s="6"/>
      <c r="H15" s="24"/>
      <c r="I15" s="24"/>
    </row>
    <row r="16" spans="1:9" s="7" customFormat="1" hidden="1" outlineLevel="1" x14ac:dyDescent="0.2">
      <c r="A16" s="4"/>
      <c r="B16" s="24"/>
      <c r="C16" s="5" t="s">
        <v>41</v>
      </c>
      <c r="D16" s="4"/>
      <c r="E16" s="5"/>
      <c r="F16" s="6"/>
      <c r="G16" s="6"/>
      <c r="H16" s="24"/>
      <c r="I16" s="24"/>
    </row>
    <row r="17" spans="1:10" s="7" customFormat="1" hidden="1" outlineLevel="1" x14ac:dyDescent="0.2">
      <c r="A17" s="4"/>
      <c r="B17" s="24"/>
      <c r="C17" s="5"/>
      <c r="D17" s="4"/>
      <c r="E17" s="5"/>
      <c r="F17" s="6"/>
      <c r="G17" s="6"/>
      <c r="H17" s="24"/>
      <c r="I17" s="24"/>
    </row>
    <row r="18" spans="1:10" s="7" customFormat="1" hidden="1" outlineLevel="1" x14ac:dyDescent="0.2">
      <c r="A18" s="4"/>
      <c r="B18" s="24" t="s">
        <v>42</v>
      </c>
      <c r="C18" s="5"/>
      <c r="D18" s="4"/>
      <c r="E18" s="5"/>
      <c r="F18" s="6"/>
      <c r="G18" s="6"/>
      <c r="H18" s="24"/>
      <c r="I18" s="24"/>
    </row>
    <row r="19" spans="1:10" s="7" customFormat="1" hidden="1" outlineLevel="1" x14ac:dyDescent="0.2">
      <c r="A19" s="4"/>
      <c r="B19" s="24"/>
      <c r="C19" s="5"/>
      <c r="D19" s="4"/>
      <c r="E19" s="5"/>
      <c r="F19" s="6"/>
      <c r="G19" s="6"/>
      <c r="H19" s="24"/>
      <c r="I19" s="24"/>
    </row>
    <row r="20" spans="1:10" s="7" customFormat="1" hidden="1" outlineLevel="1" x14ac:dyDescent="0.2">
      <c r="A20" s="4"/>
      <c r="B20" s="24" t="s">
        <v>43</v>
      </c>
      <c r="C20" s="5"/>
      <c r="D20" s="4"/>
      <c r="E20" s="5"/>
      <c r="F20" s="6"/>
      <c r="G20" s="6"/>
      <c r="H20" s="24"/>
      <c r="I20" s="24"/>
    </row>
    <row r="21" spans="1:10" s="7" customFormat="1" hidden="1" outlineLevel="1" x14ac:dyDescent="0.2">
      <c r="A21" s="4"/>
      <c r="B21" s="24"/>
      <c r="C21" s="5" t="s">
        <v>44</v>
      </c>
      <c r="D21" s="4"/>
      <c r="E21" s="5"/>
      <c r="F21" s="6"/>
      <c r="G21" s="6"/>
      <c r="H21" s="24"/>
      <c r="I21" s="24"/>
    </row>
    <row r="22" spans="1:10" s="7" customFormat="1" hidden="1" outlineLevel="1" x14ac:dyDescent="0.2">
      <c r="A22" s="4"/>
      <c r="B22" s="24"/>
      <c r="C22" s="5"/>
      <c r="D22" s="4"/>
      <c r="E22" s="5"/>
      <c r="F22" s="6"/>
      <c r="G22" s="6"/>
      <c r="H22" s="24"/>
      <c r="I22" s="24"/>
    </row>
    <row r="23" spans="1:10" s="7" customFormat="1" hidden="1" outlineLevel="1" x14ac:dyDescent="0.2">
      <c r="A23" s="4"/>
      <c r="B23" s="24"/>
      <c r="C23" s="5"/>
      <c r="D23" s="4"/>
      <c r="E23" s="5"/>
      <c r="F23" s="6"/>
      <c r="G23" s="6"/>
      <c r="H23" s="24"/>
      <c r="I23" s="24"/>
    </row>
    <row r="24" spans="1:10" s="7" customFormat="1" hidden="1" outlineLevel="1" x14ac:dyDescent="0.2">
      <c r="A24" s="4"/>
      <c r="B24" s="24" t="s">
        <v>45</v>
      </c>
      <c r="C24" s="5"/>
      <c r="D24" s="4"/>
      <c r="E24" s="5"/>
      <c r="F24" s="6"/>
      <c r="G24" s="6"/>
      <c r="H24" s="24"/>
      <c r="I24" s="24"/>
    </row>
    <row r="25" spans="1:10" s="7" customFormat="1" hidden="1" outlineLevel="1" x14ac:dyDescent="0.2">
      <c r="A25" s="4"/>
      <c r="B25" s="24" t="s">
        <v>46</v>
      </c>
      <c r="C25" s="5"/>
      <c r="D25" s="4"/>
      <c r="E25" s="5"/>
      <c r="F25" s="6"/>
      <c r="G25" s="6"/>
      <c r="H25" s="24"/>
      <c r="I25" s="24"/>
    </row>
    <row r="26" spans="1:10" s="7" customFormat="1" collapsed="1" x14ac:dyDescent="0.2">
      <c r="A26" s="4"/>
      <c r="B26" s="24"/>
      <c r="C26" s="5"/>
      <c r="D26" s="4"/>
      <c r="E26" s="5"/>
      <c r="F26" s="6"/>
      <c r="G26" s="6"/>
      <c r="H26" s="24"/>
      <c r="I26" s="24"/>
    </row>
    <row r="27" spans="1:10" s="7" customFormat="1" outlineLevel="1" x14ac:dyDescent="0.2">
      <c r="A27" s="4" t="s">
        <v>19</v>
      </c>
      <c r="B27" s="24" t="s">
        <v>19</v>
      </c>
      <c r="C27" s="5">
        <v>0</v>
      </c>
      <c r="D27" s="4" t="s">
        <v>19</v>
      </c>
      <c r="E27" s="5">
        <v>0</v>
      </c>
      <c r="F27" s="6">
        <v>0</v>
      </c>
      <c r="G27" s="6">
        <v>0</v>
      </c>
      <c r="H27" s="24"/>
      <c r="I27" s="24"/>
    </row>
    <row r="28" spans="1:10" s="14" customFormat="1" outlineLevel="1" x14ac:dyDescent="0.2">
      <c r="A28" s="12" t="s">
        <v>22</v>
      </c>
      <c r="B28" s="25" t="s">
        <v>24</v>
      </c>
      <c r="C28" s="13" t="s">
        <v>26</v>
      </c>
      <c r="D28" s="12" t="s">
        <v>28</v>
      </c>
      <c r="E28" s="13" t="s">
        <v>30</v>
      </c>
      <c r="F28" s="10" t="s">
        <v>32</v>
      </c>
      <c r="G28" s="10" t="s">
        <v>34</v>
      </c>
      <c r="H28" s="25" t="s">
        <v>640</v>
      </c>
      <c r="I28" s="25" t="s">
        <v>641</v>
      </c>
    </row>
    <row r="29" spans="1:10" s="18" customFormat="1" ht="13.5" thickBot="1" x14ac:dyDescent="0.25">
      <c r="A29" s="15" t="s">
        <v>23</v>
      </c>
      <c r="B29" s="26" t="s">
        <v>25</v>
      </c>
      <c r="C29" s="16" t="s">
        <v>27</v>
      </c>
      <c r="D29" s="15" t="s">
        <v>29</v>
      </c>
      <c r="E29" s="16" t="s">
        <v>31</v>
      </c>
      <c r="F29" s="17" t="s">
        <v>33</v>
      </c>
      <c r="G29" s="17" t="s">
        <v>35</v>
      </c>
      <c r="H29" s="26" t="s">
        <v>640</v>
      </c>
      <c r="I29" s="26" t="s">
        <v>642</v>
      </c>
    </row>
    <row r="30" spans="1:10" s="22" customFormat="1" x14ac:dyDescent="0.2">
      <c r="A30" s="21"/>
      <c r="B30" s="27">
        <v>1200</v>
      </c>
      <c r="C30" s="2" t="s">
        <v>67</v>
      </c>
      <c r="D30" s="1" t="s">
        <v>74</v>
      </c>
      <c r="E30" s="2" t="s">
        <v>68</v>
      </c>
      <c r="F30" s="3"/>
      <c r="G30" s="3">
        <v>250</v>
      </c>
      <c r="H30" s="55" t="s">
        <v>643</v>
      </c>
      <c r="I30" s="55" t="s">
        <v>644</v>
      </c>
      <c r="J30" s="56" t="s">
        <v>653</v>
      </c>
    </row>
    <row r="31" spans="1:10" x14ac:dyDescent="0.2">
      <c r="B31" s="27">
        <v>8203</v>
      </c>
      <c r="C31" s="2" t="s">
        <v>62</v>
      </c>
      <c r="D31" s="1" t="s">
        <v>53</v>
      </c>
      <c r="E31" s="2" t="s">
        <v>68</v>
      </c>
      <c r="F31" s="3">
        <v>50</v>
      </c>
      <c r="H31" s="55"/>
      <c r="I31" s="55" t="s">
        <v>645</v>
      </c>
      <c r="J31" s="57"/>
    </row>
    <row r="32" spans="1:10" x14ac:dyDescent="0.2">
      <c r="B32" s="27">
        <v>5003</v>
      </c>
      <c r="C32" s="2" t="s">
        <v>62</v>
      </c>
      <c r="D32" s="1" t="s">
        <v>64</v>
      </c>
      <c r="E32" s="2" t="s">
        <v>68</v>
      </c>
      <c r="F32" s="3">
        <v>50</v>
      </c>
      <c r="H32" s="55"/>
      <c r="I32" s="55" t="s">
        <v>646</v>
      </c>
      <c r="J32" s="57"/>
    </row>
    <row r="33" spans="2:10" x14ac:dyDescent="0.2">
      <c r="B33" s="27">
        <v>8202</v>
      </c>
      <c r="C33" s="2" t="s">
        <v>67</v>
      </c>
      <c r="D33" s="1" t="s">
        <v>66</v>
      </c>
      <c r="E33" s="2" t="s">
        <v>68</v>
      </c>
      <c r="F33" s="3">
        <v>50</v>
      </c>
      <c r="H33" s="55"/>
      <c r="I33" s="55" t="s">
        <v>647</v>
      </c>
      <c r="J33" s="57"/>
    </row>
    <row r="34" spans="2:10" x14ac:dyDescent="0.2">
      <c r="B34" s="27">
        <v>8205</v>
      </c>
      <c r="C34" s="2" t="s">
        <v>67</v>
      </c>
      <c r="D34" s="1" t="s">
        <v>69</v>
      </c>
      <c r="E34" s="2" t="s">
        <v>68</v>
      </c>
      <c r="F34" s="3">
        <v>50</v>
      </c>
      <c r="H34" s="55"/>
      <c r="I34" s="55" t="s">
        <v>648</v>
      </c>
      <c r="J34" s="57"/>
    </row>
    <row r="35" spans="2:10" x14ac:dyDescent="0.2">
      <c r="B35" s="27" t="s">
        <v>80</v>
      </c>
      <c r="C35" s="2" t="s">
        <v>67</v>
      </c>
      <c r="D35" s="1" t="s">
        <v>81</v>
      </c>
      <c r="E35" s="2" t="s">
        <v>68</v>
      </c>
      <c r="F35" s="3">
        <v>50</v>
      </c>
      <c r="H35" s="55"/>
      <c r="I35" s="55" t="s">
        <v>649</v>
      </c>
      <c r="J35" s="57"/>
    </row>
    <row r="36" spans="2:10" x14ac:dyDescent="0.2">
      <c r="B36" s="27">
        <v>1200</v>
      </c>
      <c r="C36" s="2" t="s">
        <v>67</v>
      </c>
      <c r="D36" s="1" t="s">
        <v>74</v>
      </c>
      <c r="E36" s="2" t="s">
        <v>68</v>
      </c>
      <c r="G36" s="3">
        <v>250</v>
      </c>
      <c r="H36" s="55" t="s">
        <v>650</v>
      </c>
      <c r="I36" s="55" t="s">
        <v>644</v>
      </c>
      <c r="J36" s="56" t="s">
        <v>652</v>
      </c>
    </row>
    <row r="37" spans="2:10" x14ac:dyDescent="0.2">
      <c r="B37" s="27">
        <v>8203</v>
      </c>
      <c r="C37" s="2" t="s">
        <v>62</v>
      </c>
      <c r="D37" s="1" t="s">
        <v>53</v>
      </c>
      <c r="E37" s="2" t="s">
        <v>68</v>
      </c>
      <c r="F37" s="3">
        <v>50</v>
      </c>
      <c r="H37" s="55"/>
      <c r="I37" s="55" t="s">
        <v>645</v>
      </c>
      <c r="J37" s="58"/>
    </row>
    <row r="38" spans="2:10" x14ac:dyDescent="0.2">
      <c r="B38" s="27">
        <v>5003</v>
      </c>
      <c r="C38" s="2" t="s">
        <v>62</v>
      </c>
      <c r="D38" s="1" t="s">
        <v>64</v>
      </c>
      <c r="E38" s="2" t="s">
        <v>68</v>
      </c>
      <c r="F38" s="3">
        <v>50</v>
      </c>
      <c r="H38" s="55"/>
      <c r="I38" s="55" t="s">
        <v>646</v>
      </c>
      <c r="J38" s="58"/>
    </row>
    <row r="39" spans="2:10" x14ac:dyDescent="0.2">
      <c r="B39" s="27">
        <v>8202</v>
      </c>
      <c r="C39" s="2" t="s">
        <v>67</v>
      </c>
      <c r="D39" s="1" t="s">
        <v>66</v>
      </c>
      <c r="E39" s="2" t="s">
        <v>68</v>
      </c>
      <c r="F39" s="3">
        <v>50</v>
      </c>
      <c r="H39" s="55"/>
      <c r="I39" s="55" t="s">
        <v>647</v>
      </c>
      <c r="J39" s="58"/>
    </row>
    <row r="40" spans="2:10" x14ac:dyDescent="0.2">
      <c r="B40" s="27">
        <v>8205</v>
      </c>
      <c r="C40" s="2" t="s">
        <v>67</v>
      </c>
      <c r="D40" s="1" t="s">
        <v>69</v>
      </c>
      <c r="E40" s="2" t="s">
        <v>68</v>
      </c>
      <c r="F40" s="3">
        <v>50</v>
      </c>
      <c r="H40" s="55"/>
      <c r="I40" s="55" t="s">
        <v>648</v>
      </c>
      <c r="J40" s="58"/>
    </row>
    <row r="41" spans="2:10" x14ac:dyDescent="0.2">
      <c r="B41" s="27" t="s">
        <v>80</v>
      </c>
      <c r="C41" s="2" t="s">
        <v>67</v>
      </c>
      <c r="D41" s="1" t="s">
        <v>81</v>
      </c>
      <c r="E41" s="2" t="s">
        <v>68</v>
      </c>
      <c r="F41" s="3">
        <v>50</v>
      </c>
      <c r="H41" s="55"/>
      <c r="I41" s="55" t="s">
        <v>649</v>
      </c>
      <c r="J41" s="58"/>
    </row>
    <row r="46" spans="2:10" x14ac:dyDescent="0.2">
      <c r="B46" s="27" t="s">
        <v>71</v>
      </c>
    </row>
  </sheetData>
  <hyperlinks>
    <hyperlink ref="B7" r:id="rId1" display="Read blog article on this" xr:uid="{00000000-0004-0000-0000-000000000000}"/>
  </hyperlinks>
  <pageMargins left="0.7" right="0.7" top="0.75" bottom="0.75" header="0.3" footer="0.3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workbookViewId="0">
      <selection activeCell="D4" sqref="D4"/>
    </sheetView>
  </sheetViews>
  <sheetFormatPr defaultRowHeight="12.75" outlineLevelRow="1" x14ac:dyDescent="0.2"/>
  <cols>
    <col min="1" max="1" width="15.85546875" style="1" bestFit="1" customWidth="1"/>
    <col min="2" max="2" width="11.85546875" style="27" bestFit="1" customWidth="1"/>
    <col min="3" max="3" width="13.42578125" style="2" bestFit="1" customWidth="1"/>
    <col min="4" max="4" width="30.7109375" style="1" customWidth="1"/>
    <col min="5" max="5" width="11" style="2" bestFit="1" customWidth="1"/>
    <col min="6" max="7" width="10.7109375" style="3" customWidth="1"/>
  </cols>
  <sheetData>
    <row r="1" spans="1:7" s="7" customFormat="1" x14ac:dyDescent="0.2">
      <c r="A1" s="4" t="s">
        <v>21</v>
      </c>
      <c r="B1" s="24"/>
      <c r="C1" s="5"/>
      <c r="D1" s="4"/>
      <c r="E1" s="5"/>
      <c r="F1" s="6"/>
      <c r="G1" s="6"/>
    </row>
    <row r="2" spans="1:7" s="7" customFormat="1" x14ac:dyDescent="0.2">
      <c r="A2" s="4"/>
      <c r="B2" s="24"/>
      <c r="C2" s="5"/>
      <c r="D2" s="4"/>
      <c r="E2" s="5"/>
      <c r="F2" s="6"/>
      <c r="G2" s="6"/>
    </row>
    <row r="3" spans="1:7" s="7" customFormat="1" x14ac:dyDescent="0.2">
      <c r="A3" s="4"/>
      <c r="B3" s="24"/>
      <c r="C3" s="8" t="s">
        <v>36</v>
      </c>
      <c r="D3" s="29">
        <f ca="1">TODAY()</f>
        <v>43998</v>
      </c>
      <c r="E3" s="8" t="s">
        <v>38</v>
      </c>
      <c r="F3" s="11">
        <f>SUM(G30:G1500)</f>
        <v>250</v>
      </c>
      <c r="G3" s="6"/>
    </row>
    <row r="4" spans="1:7" s="7" customFormat="1" x14ac:dyDescent="0.2">
      <c r="A4" s="4"/>
      <c r="B4" s="24"/>
      <c r="C4" s="8" t="s">
        <v>37</v>
      </c>
      <c r="D4" s="9"/>
      <c r="E4" s="8" t="s">
        <v>39</v>
      </c>
      <c r="F4" s="11">
        <f>SUM(F30:F1500)</f>
        <v>250</v>
      </c>
      <c r="G4" s="6"/>
    </row>
    <row r="5" spans="1:7" s="7" customFormat="1" x14ac:dyDescent="0.2">
      <c r="A5" s="4"/>
      <c r="B5" s="24"/>
      <c r="C5" s="5"/>
      <c r="D5" s="4"/>
      <c r="E5" s="5"/>
      <c r="F5" s="6"/>
      <c r="G5" s="6"/>
    </row>
    <row r="6" spans="1:7" s="7" customFormat="1" x14ac:dyDescent="0.2">
      <c r="A6" s="4"/>
      <c r="B6" s="24"/>
      <c r="C6" s="5"/>
      <c r="D6" s="4"/>
      <c r="E6" s="5"/>
      <c r="F6" s="6"/>
      <c r="G6" s="6"/>
    </row>
    <row r="7" spans="1:7" s="7" customFormat="1" ht="18" x14ac:dyDescent="0.25">
      <c r="A7" s="4"/>
      <c r="B7" s="30" t="s">
        <v>83</v>
      </c>
      <c r="C7" s="5"/>
      <c r="D7" s="4"/>
      <c r="E7" s="5"/>
      <c r="G7" s="6"/>
    </row>
    <row r="8" spans="1:7" s="7" customFormat="1" x14ac:dyDescent="0.2">
      <c r="A8" s="4"/>
      <c r="B8" s="24"/>
      <c r="C8" s="5"/>
      <c r="D8" s="4"/>
      <c r="E8" s="5"/>
      <c r="F8" s="6"/>
      <c r="G8" s="6"/>
    </row>
    <row r="9" spans="1:7" s="7" customFormat="1" x14ac:dyDescent="0.2">
      <c r="A9" s="4"/>
      <c r="B9" s="24"/>
      <c r="C9" s="5"/>
      <c r="D9" s="4"/>
      <c r="E9" s="5"/>
      <c r="F9" s="6"/>
      <c r="G9" s="6"/>
    </row>
    <row r="10" spans="1:7" s="7" customFormat="1" hidden="1" outlineLevel="1" x14ac:dyDescent="0.2">
      <c r="A10" s="4"/>
      <c r="B10" s="24"/>
      <c r="C10" s="5"/>
      <c r="D10" s="4"/>
      <c r="E10" s="5"/>
      <c r="F10" s="6"/>
      <c r="G10" s="6"/>
    </row>
    <row r="11" spans="1:7" s="7" customFormat="1" hidden="1" outlineLevel="1" x14ac:dyDescent="0.2">
      <c r="A11" s="4"/>
      <c r="B11" s="24"/>
      <c r="C11" s="5"/>
      <c r="D11" s="4"/>
      <c r="E11" s="5"/>
      <c r="F11" s="6"/>
      <c r="G11" s="6"/>
    </row>
    <row r="12" spans="1:7" s="7" customFormat="1" hidden="1" outlineLevel="1" x14ac:dyDescent="0.2">
      <c r="A12" s="4"/>
      <c r="B12" s="24"/>
      <c r="C12" s="5"/>
      <c r="D12" s="4"/>
      <c r="E12" s="5"/>
      <c r="F12" s="6"/>
      <c r="G12" s="6"/>
    </row>
    <row r="13" spans="1:7" s="7" customFormat="1" hidden="1" outlineLevel="1" x14ac:dyDescent="0.2">
      <c r="A13" s="4"/>
      <c r="B13" s="24"/>
      <c r="C13" s="5"/>
      <c r="D13" s="4"/>
      <c r="E13" s="5"/>
      <c r="F13" s="6"/>
      <c r="G13" s="6"/>
    </row>
    <row r="14" spans="1:7" s="7" customFormat="1" hidden="1" outlineLevel="1" x14ac:dyDescent="0.2">
      <c r="A14" s="4"/>
      <c r="B14" s="24"/>
      <c r="C14" s="5"/>
      <c r="D14" s="4"/>
      <c r="E14" s="5"/>
      <c r="F14" s="6"/>
      <c r="G14" s="6"/>
    </row>
    <row r="15" spans="1:7" s="7" customFormat="1" hidden="1" outlineLevel="1" x14ac:dyDescent="0.2">
      <c r="A15" s="4"/>
      <c r="B15" s="24" t="s">
        <v>40</v>
      </c>
      <c r="C15" s="5"/>
      <c r="D15" s="4"/>
      <c r="E15" s="5"/>
      <c r="F15" s="6"/>
      <c r="G15" s="6"/>
    </row>
    <row r="16" spans="1:7" s="7" customFormat="1" hidden="1" outlineLevel="1" x14ac:dyDescent="0.2">
      <c r="A16" s="4"/>
      <c r="B16" s="24"/>
      <c r="C16" s="5" t="s">
        <v>41</v>
      </c>
      <c r="D16" s="4"/>
      <c r="E16" s="5"/>
      <c r="F16" s="6"/>
      <c r="G16" s="6"/>
    </row>
    <row r="17" spans="1:7" s="7" customFormat="1" hidden="1" outlineLevel="1" x14ac:dyDescent="0.2">
      <c r="A17" s="4"/>
      <c r="B17" s="24"/>
      <c r="C17" s="5"/>
      <c r="D17" s="4"/>
      <c r="E17" s="5"/>
      <c r="F17" s="6"/>
      <c r="G17" s="6"/>
    </row>
    <row r="18" spans="1:7" s="7" customFormat="1" hidden="1" outlineLevel="1" x14ac:dyDescent="0.2">
      <c r="A18" s="4"/>
      <c r="B18" s="24" t="s">
        <v>42</v>
      </c>
      <c r="C18" s="5"/>
      <c r="D18" s="4"/>
      <c r="E18" s="5"/>
      <c r="F18" s="6"/>
      <c r="G18" s="6"/>
    </row>
    <row r="19" spans="1:7" s="7" customFormat="1" hidden="1" outlineLevel="1" x14ac:dyDescent="0.2">
      <c r="A19" s="4"/>
      <c r="B19" s="24"/>
      <c r="C19" s="5"/>
      <c r="D19" s="4"/>
      <c r="E19" s="5"/>
      <c r="F19" s="6"/>
      <c r="G19" s="6"/>
    </row>
    <row r="20" spans="1:7" s="7" customFormat="1" hidden="1" outlineLevel="1" x14ac:dyDescent="0.2">
      <c r="A20" s="4"/>
      <c r="B20" s="24" t="s">
        <v>43</v>
      </c>
      <c r="C20" s="5"/>
      <c r="D20" s="4"/>
      <c r="E20" s="5"/>
      <c r="F20" s="6"/>
      <c r="G20" s="6"/>
    </row>
    <row r="21" spans="1:7" s="7" customFormat="1" hidden="1" outlineLevel="1" x14ac:dyDescent="0.2">
      <c r="A21" s="4"/>
      <c r="B21" s="24"/>
      <c r="C21" s="5" t="s">
        <v>44</v>
      </c>
      <c r="D21" s="4"/>
      <c r="E21" s="5"/>
      <c r="F21" s="6"/>
      <c r="G21" s="6"/>
    </row>
    <row r="22" spans="1:7" s="7" customFormat="1" hidden="1" outlineLevel="1" x14ac:dyDescent="0.2">
      <c r="A22" s="4"/>
      <c r="B22" s="24"/>
      <c r="C22" s="5"/>
      <c r="D22" s="4"/>
      <c r="E22" s="5"/>
      <c r="F22" s="6"/>
      <c r="G22" s="6"/>
    </row>
    <row r="23" spans="1:7" s="7" customFormat="1" hidden="1" outlineLevel="1" x14ac:dyDescent="0.2">
      <c r="A23" s="4"/>
      <c r="B23" s="24"/>
      <c r="C23" s="5"/>
      <c r="D23" s="4"/>
      <c r="E23" s="5"/>
      <c r="F23" s="6"/>
      <c r="G23" s="6"/>
    </row>
    <row r="24" spans="1:7" s="7" customFormat="1" hidden="1" outlineLevel="1" x14ac:dyDescent="0.2">
      <c r="A24" s="4"/>
      <c r="B24" s="24" t="s">
        <v>45</v>
      </c>
      <c r="C24" s="5"/>
      <c r="D24" s="4"/>
      <c r="E24" s="5"/>
      <c r="F24" s="6"/>
      <c r="G24" s="6"/>
    </row>
    <row r="25" spans="1:7" s="7" customFormat="1" hidden="1" outlineLevel="1" x14ac:dyDescent="0.2">
      <c r="A25" s="4"/>
      <c r="B25" s="24" t="s">
        <v>46</v>
      </c>
      <c r="C25" s="5"/>
      <c r="D25" s="4"/>
      <c r="E25" s="5"/>
      <c r="F25" s="6"/>
      <c r="G25" s="6"/>
    </row>
    <row r="26" spans="1:7" s="7" customFormat="1" collapsed="1" x14ac:dyDescent="0.2">
      <c r="A26" s="4"/>
      <c r="B26" s="24"/>
      <c r="C26" s="5"/>
      <c r="D26" s="4"/>
      <c r="E26" s="5"/>
      <c r="F26" s="6"/>
      <c r="G26" s="6"/>
    </row>
    <row r="27" spans="1:7" s="7" customFormat="1" outlineLevel="1" x14ac:dyDescent="0.2">
      <c r="A27" s="4" t="s">
        <v>19</v>
      </c>
      <c r="B27" s="24" t="s">
        <v>19</v>
      </c>
      <c r="C27" s="5">
        <v>0</v>
      </c>
      <c r="D27" s="4" t="s">
        <v>19</v>
      </c>
      <c r="E27" s="5">
        <v>0</v>
      </c>
      <c r="F27" s="6">
        <v>0</v>
      </c>
      <c r="G27" s="6">
        <v>0</v>
      </c>
    </row>
    <row r="28" spans="1:7" s="14" customFormat="1" outlineLevel="1" x14ac:dyDescent="0.2">
      <c r="A28" s="12" t="s">
        <v>22</v>
      </c>
      <c r="B28" s="25" t="s">
        <v>24</v>
      </c>
      <c r="C28" s="13" t="s">
        <v>26</v>
      </c>
      <c r="D28" s="12" t="s">
        <v>28</v>
      </c>
      <c r="E28" s="13" t="s">
        <v>30</v>
      </c>
      <c r="F28" s="10" t="s">
        <v>32</v>
      </c>
      <c r="G28" s="10" t="s">
        <v>34</v>
      </c>
    </row>
    <row r="29" spans="1:7" s="18" customFormat="1" ht="13.5" thickBot="1" x14ac:dyDescent="0.25">
      <c r="A29" s="15" t="s">
        <v>23</v>
      </c>
      <c r="B29" s="26" t="s">
        <v>25</v>
      </c>
      <c r="C29" s="16" t="s">
        <v>27</v>
      </c>
      <c r="D29" s="15" t="s">
        <v>29</v>
      </c>
      <c r="E29" s="16" t="s">
        <v>31</v>
      </c>
      <c r="F29" s="17" t="s">
        <v>33</v>
      </c>
      <c r="G29" s="17" t="s">
        <v>35</v>
      </c>
    </row>
    <row r="30" spans="1:7" s="22" customFormat="1" x14ac:dyDescent="0.2">
      <c r="A30" s="21"/>
      <c r="B30" s="27">
        <v>1200</v>
      </c>
      <c r="C30" s="2" t="s">
        <v>67</v>
      </c>
      <c r="D30" s="1" t="s">
        <v>74</v>
      </c>
      <c r="E30" s="2" t="s">
        <v>68</v>
      </c>
      <c r="F30" s="3"/>
      <c r="G30" s="3">
        <v>250</v>
      </c>
    </row>
    <row r="31" spans="1:7" x14ac:dyDescent="0.2">
      <c r="B31" s="27">
        <v>8203</v>
      </c>
      <c r="C31" s="2" t="s">
        <v>62</v>
      </c>
      <c r="D31" s="1" t="s">
        <v>53</v>
      </c>
      <c r="E31" s="2" t="s">
        <v>68</v>
      </c>
      <c r="F31" s="3">
        <v>50</v>
      </c>
    </row>
    <row r="32" spans="1:7" x14ac:dyDescent="0.2">
      <c r="B32" s="27">
        <v>5003</v>
      </c>
      <c r="C32" s="2" t="s">
        <v>62</v>
      </c>
      <c r="D32" s="1" t="s">
        <v>64</v>
      </c>
      <c r="E32" s="2" t="s">
        <v>68</v>
      </c>
      <c r="F32" s="3">
        <v>50</v>
      </c>
    </row>
    <row r="33" spans="2:6" x14ac:dyDescent="0.2">
      <c r="B33" s="27">
        <v>8202</v>
      </c>
      <c r="C33" s="2" t="s">
        <v>67</v>
      </c>
      <c r="D33" s="1" t="s">
        <v>66</v>
      </c>
      <c r="E33" s="2" t="s">
        <v>68</v>
      </c>
      <c r="F33" s="3">
        <v>50</v>
      </c>
    </row>
    <row r="34" spans="2:6" x14ac:dyDescent="0.2">
      <c r="B34" s="27">
        <v>8205</v>
      </c>
      <c r="C34" s="2" t="s">
        <v>67</v>
      </c>
      <c r="D34" s="1" t="s">
        <v>69</v>
      </c>
      <c r="E34" s="2" t="s">
        <v>68</v>
      </c>
      <c r="F34" s="3">
        <v>50</v>
      </c>
    </row>
    <row r="35" spans="2:6" x14ac:dyDescent="0.2">
      <c r="B35" s="27" t="s">
        <v>80</v>
      </c>
      <c r="C35" s="2" t="s">
        <v>67</v>
      </c>
      <c r="D35" s="1" t="s">
        <v>81</v>
      </c>
      <c r="E35" s="2" t="s">
        <v>68</v>
      </c>
      <c r="F35" s="3">
        <v>50</v>
      </c>
    </row>
    <row r="40" spans="2:6" x14ac:dyDescent="0.2">
      <c r="B40" s="27" t="s">
        <v>71</v>
      </c>
    </row>
  </sheetData>
  <phoneticPr fontId="3" type="noConversion"/>
  <hyperlinks>
    <hyperlink ref="B7" r:id="rId1" display="Read blog article on this" xr:uid="{00000000-0004-0000-0100-000000000000}"/>
  </hyperlinks>
  <pageMargins left="0.7" right="0.7" top="0.75" bottom="0.75" header="0.3" footer="0.3"/>
  <pageSetup paperSize="9" orientation="portrait" verticalDpi="0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"/>
  <sheetViews>
    <sheetView workbookViewId="0">
      <selection activeCell="D4" sqref="D4"/>
    </sheetView>
  </sheetViews>
  <sheetFormatPr defaultRowHeight="12.75" outlineLevelRow="1" x14ac:dyDescent="0.2"/>
  <cols>
    <col min="1" max="1" width="15.85546875" style="1" bestFit="1" customWidth="1"/>
    <col min="2" max="2" width="11.85546875" style="27" bestFit="1" customWidth="1"/>
    <col min="3" max="3" width="13.42578125" style="2" bestFit="1" customWidth="1"/>
    <col min="4" max="4" width="30.7109375" style="1" customWidth="1"/>
    <col min="5" max="5" width="15.85546875" style="2" customWidth="1"/>
    <col min="6" max="6" width="10.140625" style="3" bestFit="1" customWidth="1"/>
    <col min="7" max="8" width="10.7109375" style="3" customWidth="1"/>
  </cols>
  <sheetData>
    <row r="1" spans="1:8" s="7" customFormat="1" x14ac:dyDescent="0.2">
      <c r="A1" s="4" t="s">
        <v>21</v>
      </c>
      <c r="B1" s="24"/>
      <c r="C1" s="5"/>
      <c r="D1" s="4"/>
      <c r="E1" s="5"/>
      <c r="F1" s="6"/>
      <c r="G1" s="6"/>
      <c r="H1" s="6"/>
    </row>
    <row r="2" spans="1:8" s="7" customFormat="1" x14ac:dyDescent="0.2">
      <c r="A2" s="4"/>
      <c r="B2" s="24"/>
      <c r="C2" s="5"/>
      <c r="D2" s="4"/>
      <c r="E2" s="5"/>
      <c r="F2" s="6"/>
      <c r="G2" s="6"/>
      <c r="H2" s="6"/>
    </row>
    <row r="3" spans="1:8" s="7" customFormat="1" x14ac:dyDescent="0.2">
      <c r="A3" s="4"/>
      <c r="B3" s="24"/>
      <c r="C3" s="8" t="s">
        <v>36</v>
      </c>
      <c r="D3" s="29">
        <f ca="1">TODAY()</f>
        <v>43998</v>
      </c>
      <c r="E3" s="8"/>
      <c r="F3" s="23"/>
      <c r="G3" s="6"/>
      <c r="H3" s="6"/>
    </row>
    <row r="4" spans="1:8" s="7" customFormat="1" x14ac:dyDescent="0.2">
      <c r="A4" s="4"/>
      <c r="B4" s="24"/>
      <c r="C4" s="8" t="s">
        <v>37</v>
      </c>
      <c r="D4" s="9"/>
      <c r="E4" s="8"/>
      <c r="F4" s="23"/>
      <c r="G4" s="6"/>
      <c r="H4" s="6"/>
    </row>
    <row r="5" spans="1:8" s="7" customFormat="1" x14ac:dyDescent="0.2">
      <c r="A5" s="4"/>
      <c r="B5" s="24"/>
      <c r="C5" s="5"/>
      <c r="D5" s="4"/>
      <c r="E5" s="5"/>
      <c r="F5" s="6"/>
      <c r="G5" s="6"/>
      <c r="H5" s="6"/>
    </row>
    <row r="6" spans="1:8" s="7" customFormat="1" x14ac:dyDescent="0.2">
      <c r="A6" s="4"/>
      <c r="B6" s="24"/>
      <c r="C6" s="5"/>
      <c r="D6" s="4"/>
      <c r="E6" s="5"/>
      <c r="F6" s="6"/>
      <c r="G6" s="6"/>
      <c r="H6" s="6"/>
    </row>
    <row r="7" spans="1:8" s="7" customFormat="1" ht="23.25" x14ac:dyDescent="0.35">
      <c r="A7" s="4"/>
      <c r="B7" s="31" t="s">
        <v>83</v>
      </c>
      <c r="C7" s="5"/>
      <c r="D7" s="4"/>
      <c r="E7" s="5"/>
      <c r="F7" s="20"/>
      <c r="G7" s="6"/>
      <c r="H7" s="6"/>
    </row>
    <row r="8" spans="1:8" s="7" customFormat="1" x14ac:dyDescent="0.2">
      <c r="A8" s="4"/>
      <c r="B8" s="24"/>
      <c r="C8" s="5"/>
      <c r="D8" s="4"/>
      <c r="E8" s="5"/>
      <c r="F8" s="6"/>
      <c r="G8" s="6"/>
      <c r="H8" s="6"/>
    </row>
    <row r="9" spans="1:8" s="7" customFormat="1" x14ac:dyDescent="0.2">
      <c r="A9" s="4"/>
      <c r="B9" s="24"/>
      <c r="C9" s="5"/>
      <c r="D9" s="4"/>
      <c r="E9" s="5"/>
      <c r="F9" s="6"/>
      <c r="G9" s="6"/>
      <c r="H9" s="6"/>
    </row>
    <row r="10" spans="1:8" s="7" customFormat="1" hidden="1" outlineLevel="1" x14ac:dyDescent="0.2">
      <c r="A10" s="4"/>
      <c r="B10" s="24"/>
      <c r="C10" s="5"/>
      <c r="D10" s="4"/>
      <c r="E10" s="5"/>
      <c r="F10" s="6"/>
      <c r="G10" s="6"/>
      <c r="H10" s="6"/>
    </row>
    <row r="11" spans="1:8" s="7" customFormat="1" hidden="1" outlineLevel="1" x14ac:dyDescent="0.2">
      <c r="A11" s="4"/>
      <c r="B11" s="24"/>
      <c r="C11" s="5"/>
      <c r="D11" s="4"/>
      <c r="E11" s="5"/>
      <c r="F11" s="6"/>
      <c r="G11" s="6"/>
      <c r="H11" s="6"/>
    </row>
    <row r="12" spans="1:8" s="7" customFormat="1" hidden="1" outlineLevel="1" x14ac:dyDescent="0.2">
      <c r="A12" s="4"/>
      <c r="B12" s="24"/>
      <c r="C12" s="5"/>
      <c r="D12" s="4"/>
      <c r="E12" s="5"/>
      <c r="F12" s="6"/>
      <c r="G12" s="6"/>
      <c r="H12" s="6"/>
    </row>
    <row r="13" spans="1:8" s="7" customFormat="1" hidden="1" outlineLevel="1" x14ac:dyDescent="0.2">
      <c r="A13" s="4"/>
      <c r="B13" s="24"/>
      <c r="C13" s="5"/>
      <c r="D13" s="4"/>
      <c r="E13" s="5"/>
      <c r="F13" s="6"/>
      <c r="G13" s="6"/>
      <c r="H13" s="6"/>
    </row>
    <row r="14" spans="1:8" s="7" customFormat="1" hidden="1" outlineLevel="1" x14ac:dyDescent="0.2">
      <c r="A14" s="4"/>
      <c r="B14" s="24"/>
      <c r="C14" s="5"/>
      <c r="D14" s="4"/>
      <c r="E14" s="5"/>
      <c r="F14" s="6"/>
      <c r="G14" s="6"/>
      <c r="H14" s="6"/>
    </row>
    <row r="15" spans="1:8" s="7" customFormat="1" hidden="1" outlineLevel="1" x14ac:dyDescent="0.2">
      <c r="A15" s="4"/>
      <c r="B15" s="24" t="s">
        <v>40</v>
      </c>
      <c r="C15" s="5"/>
      <c r="D15" s="4"/>
      <c r="E15" s="5"/>
      <c r="F15" s="6"/>
      <c r="G15" s="6"/>
      <c r="H15" s="6"/>
    </row>
    <row r="16" spans="1:8" s="7" customFormat="1" hidden="1" outlineLevel="1" x14ac:dyDescent="0.2">
      <c r="A16" s="4"/>
      <c r="B16" s="24"/>
      <c r="C16" s="5" t="s">
        <v>41</v>
      </c>
      <c r="D16" s="4"/>
      <c r="E16" s="5"/>
      <c r="F16" s="6"/>
      <c r="G16" s="6"/>
      <c r="H16" s="6"/>
    </row>
    <row r="17" spans="1:8" s="7" customFormat="1" hidden="1" outlineLevel="1" x14ac:dyDescent="0.2">
      <c r="A17" s="4"/>
      <c r="B17" s="24"/>
      <c r="C17" s="5"/>
      <c r="D17" s="4"/>
      <c r="E17" s="5"/>
      <c r="F17" s="6"/>
      <c r="G17" s="6"/>
      <c r="H17" s="6"/>
    </row>
    <row r="18" spans="1:8" s="7" customFormat="1" hidden="1" outlineLevel="1" x14ac:dyDescent="0.2">
      <c r="A18" s="4"/>
      <c r="B18" s="24" t="s">
        <v>42</v>
      </c>
      <c r="C18" s="5"/>
      <c r="D18" s="4"/>
      <c r="E18" s="5"/>
      <c r="F18" s="6"/>
      <c r="G18" s="6"/>
      <c r="H18" s="6"/>
    </row>
    <row r="19" spans="1:8" s="7" customFormat="1" hidden="1" outlineLevel="1" x14ac:dyDescent="0.2">
      <c r="A19" s="4"/>
      <c r="B19" s="24"/>
      <c r="C19" s="5"/>
      <c r="D19" s="4"/>
      <c r="E19" s="5"/>
      <c r="F19" s="6"/>
      <c r="G19" s="6"/>
      <c r="H19" s="6"/>
    </row>
    <row r="20" spans="1:8" s="7" customFormat="1" hidden="1" outlineLevel="1" x14ac:dyDescent="0.2">
      <c r="A20" s="4"/>
      <c r="B20" s="24" t="s">
        <v>43</v>
      </c>
      <c r="C20" s="5"/>
      <c r="D20" s="4"/>
      <c r="E20" s="5"/>
      <c r="F20" s="6"/>
      <c r="G20" s="6"/>
      <c r="H20" s="6"/>
    </row>
    <row r="21" spans="1:8" s="7" customFormat="1" hidden="1" outlineLevel="1" x14ac:dyDescent="0.2">
      <c r="A21" s="4"/>
      <c r="B21" s="24"/>
      <c r="C21" s="5" t="s">
        <v>44</v>
      </c>
      <c r="D21" s="4"/>
      <c r="E21" s="5"/>
      <c r="F21" s="6"/>
      <c r="G21" s="6"/>
      <c r="H21" s="6"/>
    </row>
    <row r="22" spans="1:8" s="7" customFormat="1" hidden="1" outlineLevel="1" x14ac:dyDescent="0.2">
      <c r="A22" s="4"/>
      <c r="B22" s="24"/>
      <c r="C22" s="5"/>
      <c r="D22" s="4"/>
      <c r="E22" s="5"/>
      <c r="F22" s="6"/>
      <c r="G22" s="6"/>
      <c r="H22" s="6"/>
    </row>
    <row r="23" spans="1:8" s="7" customFormat="1" hidden="1" outlineLevel="1" x14ac:dyDescent="0.2">
      <c r="A23" s="4"/>
      <c r="B23" s="24"/>
      <c r="C23" s="5"/>
      <c r="D23" s="4"/>
      <c r="E23" s="5"/>
      <c r="F23" s="6"/>
      <c r="G23" s="6"/>
      <c r="H23" s="6"/>
    </row>
    <row r="24" spans="1:8" s="7" customFormat="1" hidden="1" outlineLevel="1" x14ac:dyDescent="0.2">
      <c r="A24" s="4"/>
      <c r="B24" s="24" t="s">
        <v>45</v>
      </c>
      <c r="C24" s="5"/>
      <c r="D24" s="4"/>
      <c r="E24" s="5"/>
      <c r="F24" s="6"/>
      <c r="G24" s="6"/>
      <c r="H24" s="6"/>
    </row>
    <row r="25" spans="1:8" s="7" customFormat="1" hidden="1" outlineLevel="1" x14ac:dyDescent="0.2">
      <c r="A25" s="4"/>
      <c r="B25" s="24" t="s">
        <v>46</v>
      </c>
      <c r="C25" s="5"/>
      <c r="D25" s="4"/>
      <c r="E25" s="5"/>
      <c r="F25" s="6"/>
      <c r="G25" s="6"/>
      <c r="H25" s="6"/>
    </row>
    <row r="26" spans="1:8" s="7" customFormat="1" collapsed="1" x14ac:dyDescent="0.2">
      <c r="A26" s="4"/>
      <c r="B26" s="24"/>
      <c r="C26" s="5"/>
      <c r="D26" s="4"/>
      <c r="E26" s="5"/>
      <c r="F26" s="6"/>
      <c r="G26" s="6"/>
      <c r="H26" s="6"/>
    </row>
    <row r="27" spans="1:8" s="7" customFormat="1" outlineLevel="1" x14ac:dyDescent="0.2">
      <c r="A27" s="4" t="s">
        <v>19</v>
      </c>
      <c r="B27" s="24" t="s">
        <v>19</v>
      </c>
      <c r="C27" s="5">
        <v>0</v>
      </c>
      <c r="D27" s="4" t="s">
        <v>19</v>
      </c>
      <c r="E27" s="5">
        <v>0</v>
      </c>
      <c r="F27" s="6">
        <v>0</v>
      </c>
      <c r="G27" s="6"/>
      <c r="H27" s="6"/>
    </row>
    <row r="28" spans="1:8" s="14" customFormat="1" outlineLevel="1" x14ac:dyDescent="0.2">
      <c r="A28" s="12" t="s">
        <v>22</v>
      </c>
      <c r="B28" s="25" t="s">
        <v>24</v>
      </c>
      <c r="C28" s="13" t="s">
        <v>26</v>
      </c>
      <c r="D28" s="12" t="s">
        <v>28</v>
      </c>
      <c r="E28" s="13" t="s">
        <v>30</v>
      </c>
      <c r="F28" s="10" t="s">
        <v>72</v>
      </c>
      <c r="G28" s="10"/>
      <c r="H28" s="10"/>
    </row>
    <row r="29" spans="1:8" s="18" customFormat="1" ht="13.5" thickBot="1" x14ac:dyDescent="0.25">
      <c r="A29" s="15" t="s">
        <v>23</v>
      </c>
      <c r="B29" s="26" t="s">
        <v>25</v>
      </c>
      <c r="C29" s="16" t="s">
        <v>27</v>
      </c>
      <c r="D29" s="15" t="s">
        <v>29</v>
      </c>
      <c r="E29" s="16" t="s">
        <v>31</v>
      </c>
      <c r="F29" s="17" t="s">
        <v>73</v>
      </c>
      <c r="G29" s="17"/>
      <c r="H29" s="17"/>
    </row>
    <row r="30" spans="1:8" x14ac:dyDescent="0.2">
      <c r="B30" s="27">
        <v>1200</v>
      </c>
      <c r="C30" s="2" t="s">
        <v>67</v>
      </c>
      <c r="D30" s="1" t="s">
        <v>74</v>
      </c>
      <c r="E30" s="2" t="s">
        <v>68</v>
      </c>
      <c r="F30" s="3">
        <v>-200</v>
      </c>
    </row>
    <row r="31" spans="1:8" x14ac:dyDescent="0.2">
      <c r="B31" s="27">
        <v>8203</v>
      </c>
      <c r="C31" s="2" t="s">
        <v>62</v>
      </c>
      <c r="D31" s="1" t="s">
        <v>53</v>
      </c>
      <c r="E31" s="2" t="s">
        <v>68</v>
      </c>
      <c r="F31" s="3">
        <v>50</v>
      </c>
    </row>
    <row r="32" spans="1:8" x14ac:dyDescent="0.2">
      <c r="B32" s="27">
        <v>5003</v>
      </c>
      <c r="C32" s="2" t="s">
        <v>62</v>
      </c>
      <c r="D32" s="1" t="s">
        <v>64</v>
      </c>
      <c r="E32" s="2" t="s">
        <v>68</v>
      </c>
      <c r="F32" s="3">
        <v>50</v>
      </c>
    </row>
    <row r="33" spans="2:6" x14ac:dyDescent="0.2">
      <c r="B33" s="27">
        <v>8202</v>
      </c>
      <c r="C33" s="2" t="s">
        <v>67</v>
      </c>
      <c r="D33" s="1" t="s">
        <v>66</v>
      </c>
      <c r="E33" s="2" t="s">
        <v>68</v>
      </c>
      <c r="F33" s="3">
        <v>50</v>
      </c>
    </row>
    <row r="34" spans="2:6" x14ac:dyDescent="0.2">
      <c r="B34" s="27">
        <v>8205</v>
      </c>
      <c r="C34" s="2" t="s">
        <v>67</v>
      </c>
      <c r="D34" s="1" t="s">
        <v>69</v>
      </c>
      <c r="E34" s="2" t="s">
        <v>68</v>
      </c>
      <c r="F34" s="3">
        <v>50</v>
      </c>
    </row>
  </sheetData>
  <phoneticPr fontId="3" type="noConversion"/>
  <hyperlinks>
    <hyperlink ref="B7" r:id="rId1" xr:uid="{00000000-0004-0000-0200-000000000000}"/>
  </hyperlinks>
  <pageMargins left="0.7" right="0.7" top="0.75" bottom="0.75" header="0.3" footer="0.3"/>
  <pageSetup paperSize="9" orientation="portrait" verticalDpi="0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"/>
  <sheetViews>
    <sheetView workbookViewId="0">
      <selection activeCell="D4" sqref="D4"/>
    </sheetView>
  </sheetViews>
  <sheetFormatPr defaultRowHeight="12.75" outlineLevelRow="1" x14ac:dyDescent="0.2"/>
  <cols>
    <col min="1" max="1" width="15.85546875" style="1" bestFit="1" customWidth="1"/>
    <col min="2" max="2" width="11.85546875" style="27" bestFit="1" customWidth="1"/>
    <col min="3" max="3" width="13.42578125" style="2" bestFit="1" customWidth="1"/>
    <col min="4" max="4" width="30.7109375" style="1" customWidth="1"/>
    <col min="5" max="5" width="22.140625" style="2" customWidth="1"/>
    <col min="6" max="7" width="10.7109375" style="3" customWidth="1"/>
  </cols>
  <sheetData>
    <row r="1" spans="1:7" s="7" customFormat="1" x14ac:dyDescent="0.2">
      <c r="A1" s="4" t="s">
        <v>21</v>
      </c>
      <c r="B1" s="24"/>
      <c r="C1" s="5"/>
      <c r="D1" s="4"/>
      <c r="E1" s="5"/>
      <c r="F1" s="6"/>
      <c r="G1" s="6"/>
    </row>
    <row r="2" spans="1:7" s="7" customFormat="1" x14ac:dyDescent="0.2">
      <c r="A2" s="4"/>
      <c r="B2" s="24"/>
      <c r="C2" s="5"/>
      <c r="E2" s="5"/>
      <c r="F2" s="6"/>
      <c r="G2" s="6"/>
    </row>
    <row r="3" spans="1:7" s="7" customFormat="1" x14ac:dyDescent="0.2">
      <c r="A3" s="4"/>
      <c r="B3" s="24"/>
      <c r="C3" s="8" t="s">
        <v>36</v>
      </c>
      <c r="D3" s="29">
        <f ca="1">TODAY()</f>
        <v>43998</v>
      </c>
      <c r="E3" s="8" t="s">
        <v>38</v>
      </c>
      <c r="F3" s="11">
        <f>SUM(F30:F1500)</f>
        <v>0</v>
      </c>
      <c r="G3" s="6"/>
    </row>
    <row r="4" spans="1:7" s="7" customFormat="1" x14ac:dyDescent="0.2">
      <c r="A4" s="4"/>
      <c r="B4" s="24"/>
      <c r="C4" s="8" t="s">
        <v>37</v>
      </c>
      <c r="D4" s="9"/>
      <c r="E4" s="8" t="s">
        <v>39</v>
      </c>
      <c r="F4" s="11">
        <f>SUM(E30:E1500)</f>
        <v>200</v>
      </c>
      <c r="G4" s="6"/>
    </row>
    <row r="5" spans="1:7" s="7" customFormat="1" x14ac:dyDescent="0.2">
      <c r="A5" s="4"/>
      <c r="B5" s="24"/>
      <c r="C5" s="5"/>
      <c r="D5" s="4"/>
      <c r="E5" s="8"/>
      <c r="F5" s="6"/>
      <c r="G5" s="6"/>
    </row>
    <row r="6" spans="1:7" s="7" customFormat="1" x14ac:dyDescent="0.2">
      <c r="A6" s="4"/>
      <c r="B6" s="24"/>
      <c r="C6" s="8" t="s">
        <v>58</v>
      </c>
      <c r="D6" s="28" t="s">
        <v>65</v>
      </c>
      <c r="E6" s="5"/>
      <c r="F6" s="6"/>
      <c r="G6" s="6"/>
    </row>
    <row r="7" spans="1:7" s="7" customFormat="1" ht="18" customHeight="1" x14ac:dyDescent="0.35">
      <c r="A7" s="4"/>
      <c r="B7" s="24"/>
      <c r="C7" s="8" t="s">
        <v>59</v>
      </c>
      <c r="D7" s="19" t="s">
        <v>67</v>
      </c>
      <c r="E7" s="5"/>
      <c r="F7" s="20" t="s">
        <v>70</v>
      </c>
      <c r="G7" s="6"/>
    </row>
    <row r="8" spans="1:7" s="7" customFormat="1" x14ac:dyDescent="0.2">
      <c r="A8" s="4"/>
      <c r="B8" s="24"/>
      <c r="C8" s="8" t="s">
        <v>60</v>
      </c>
      <c r="D8" s="19" t="s">
        <v>74</v>
      </c>
      <c r="E8" s="5"/>
      <c r="F8" s="6"/>
      <c r="G8" s="6"/>
    </row>
    <row r="9" spans="1:7" s="7" customFormat="1" x14ac:dyDescent="0.2">
      <c r="A9" s="4"/>
      <c r="B9" s="24"/>
      <c r="C9" s="8"/>
      <c r="D9" s="5"/>
      <c r="E9" s="5"/>
      <c r="F9" s="6"/>
      <c r="G9" s="6"/>
    </row>
    <row r="10" spans="1:7" s="7" customFormat="1" hidden="1" outlineLevel="1" x14ac:dyDescent="0.2">
      <c r="A10" s="4"/>
      <c r="B10" s="24"/>
      <c r="C10" s="5"/>
      <c r="D10" s="4"/>
      <c r="E10" s="5"/>
      <c r="F10" s="6"/>
      <c r="G10" s="6"/>
    </row>
    <row r="11" spans="1:7" s="7" customFormat="1" hidden="1" outlineLevel="1" x14ac:dyDescent="0.2">
      <c r="A11" s="4"/>
      <c r="B11" s="24"/>
      <c r="C11" s="5"/>
      <c r="D11" s="4"/>
      <c r="E11" s="5"/>
      <c r="F11" s="6"/>
      <c r="G11" s="6"/>
    </row>
    <row r="12" spans="1:7" s="7" customFormat="1" hidden="1" outlineLevel="1" x14ac:dyDescent="0.2">
      <c r="A12" s="4"/>
      <c r="B12" s="24"/>
      <c r="C12" s="5"/>
      <c r="D12" s="4"/>
      <c r="E12" s="5"/>
      <c r="F12" s="6"/>
      <c r="G12" s="6"/>
    </row>
    <row r="13" spans="1:7" s="7" customFormat="1" hidden="1" outlineLevel="1" x14ac:dyDescent="0.2">
      <c r="A13" s="4"/>
      <c r="B13" s="24"/>
      <c r="C13" s="5"/>
      <c r="D13" s="4"/>
      <c r="E13" s="5"/>
      <c r="F13" s="6"/>
      <c r="G13" s="6"/>
    </row>
    <row r="14" spans="1:7" s="7" customFormat="1" hidden="1" outlineLevel="1" x14ac:dyDescent="0.2">
      <c r="A14" s="4"/>
      <c r="B14" s="24"/>
      <c r="C14" s="5"/>
      <c r="D14" s="4"/>
      <c r="E14" s="5"/>
      <c r="F14" s="6"/>
      <c r="G14" s="6"/>
    </row>
    <row r="15" spans="1:7" s="7" customFormat="1" hidden="1" outlineLevel="1" x14ac:dyDescent="0.2">
      <c r="A15" s="4"/>
      <c r="B15" s="24" t="s">
        <v>40</v>
      </c>
      <c r="C15" s="5"/>
      <c r="D15" s="4"/>
      <c r="E15" s="5"/>
      <c r="F15" s="6"/>
      <c r="G15" s="6"/>
    </row>
    <row r="16" spans="1:7" s="7" customFormat="1" hidden="1" outlineLevel="1" x14ac:dyDescent="0.2">
      <c r="A16" s="4"/>
      <c r="B16" s="24"/>
      <c r="C16" s="5" t="s">
        <v>41</v>
      </c>
      <c r="D16" s="4"/>
      <c r="E16" s="5"/>
      <c r="F16" s="6"/>
      <c r="G16" s="6"/>
    </row>
    <row r="17" spans="1:7" s="7" customFormat="1" hidden="1" outlineLevel="1" x14ac:dyDescent="0.2">
      <c r="A17" s="4"/>
      <c r="B17" s="24"/>
      <c r="C17" s="5"/>
      <c r="D17" s="4"/>
      <c r="E17" s="5"/>
      <c r="F17" s="6"/>
      <c r="G17" s="6"/>
    </row>
    <row r="18" spans="1:7" s="7" customFormat="1" hidden="1" outlineLevel="1" x14ac:dyDescent="0.2">
      <c r="A18" s="4"/>
      <c r="B18" s="24" t="s">
        <v>42</v>
      </c>
      <c r="C18" s="5"/>
      <c r="D18" s="4"/>
      <c r="E18" s="5"/>
      <c r="F18" s="6"/>
      <c r="G18" s="6"/>
    </row>
    <row r="19" spans="1:7" s="7" customFormat="1" hidden="1" outlineLevel="1" x14ac:dyDescent="0.2">
      <c r="A19" s="4"/>
      <c r="B19" s="24"/>
      <c r="C19" s="5"/>
      <c r="D19" s="4"/>
      <c r="E19" s="5"/>
      <c r="F19" s="6"/>
      <c r="G19" s="6"/>
    </row>
    <row r="20" spans="1:7" s="7" customFormat="1" hidden="1" outlineLevel="1" x14ac:dyDescent="0.2">
      <c r="A20" s="4"/>
      <c r="B20" s="24" t="s">
        <v>43</v>
      </c>
      <c r="C20" s="5"/>
      <c r="D20" s="4"/>
      <c r="E20" s="5"/>
      <c r="F20" s="6"/>
      <c r="G20" s="6"/>
    </row>
    <row r="21" spans="1:7" s="7" customFormat="1" hidden="1" outlineLevel="1" x14ac:dyDescent="0.2">
      <c r="A21" s="4"/>
      <c r="B21" s="24"/>
      <c r="C21" s="5" t="s">
        <v>44</v>
      </c>
      <c r="D21" s="4"/>
      <c r="E21" s="5"/>
      <c r="F21" s="6"/>
      <c r="G21" s="6"/>
    </row>
    <row r="22" spans="1:7" s="7" customFormat="1" hidden="1" outlineLevel="1" x14ac:dyDescent="0.2">
      <c r="A22" s="4"/>
      <c r="B22" s="24"/>
      <c r="C22" s="5"/>
      <c r="D22" s="4"/>
      <c r="E22" s="5"/>
      <c r="F22" s="6"/>
      <c r="G22" s="6"/>
    </row>
    <row r="23" spans="1:7" s="7" customFormat="1" hidden="1" outlineLevel="1" x14ac:dyDescent="0.2">
      <c r="A23" s="4"/>
      <c r="B23" s="24"/>
      <c r="C23" s="5"/>
      <c r="D23" s="4"/>
      <c r="E23" s="5"/>
      <c r="F23" s="6"/>
      <c r="G23" s="6"/>
    </row>
    <row r="24" spans="1:7" s="7" customFormat="1" hidden="1" outlineLevel="1" x14ac:dyDescent="0.2">
      <c r="A24" s="4"/>
      <c r="B24" s="24" t="s">
        <v>45</v>
      </c>
      <c r="C24" s="5"/>
      <c r="D24" s="4"/>
      <c r="E24" s="5"/>
      <c r="F24" s="6"/>
      <c r="G24" s="6"/>
    </row>
    <row r="25" spans="1:7" s="7" customFormat="1" hidden="1" outlineLevel="1" x14ac:dyDescent="0.2">
      <c r="A25" s="4"/>
      <c r="B25" s="24" t="s">
        <v>46</v>
      </c>
      <c r="C25" s="5"/>
      <c r="D25" s="4"/>
      <c r="E25" s="5"/>
      <c r="F25" s="6"/>
      <c r="G25" s="6"/>
    </row>
    <row r="26" spans="1:7" s="7" customFormat="1" collapsed="1" x14ac:dyDescent="0.2">
      <c r="A26" s="4"/>
      <c r="B26" s="24"/>
      <c r="C26" s="5"/>
      <c r="D26" s="4"/>
      <c r="E26" s="6"/>
      <c r="F26" s="6"/>
    </row>
    <row r="27" spans="1:7" s="7" customFormat="1" outlineLevel="1" x14ac:dyDescent="0.2">
      <c r="A27" s="4" t="s">
        <v>19</v>
      </c>
      <c r="B27" s="24" t="s">
        <v>19</v>
      </c>
      <c r="C27" s="5">
        <v>0</v>
      </c>
      <c r="D27" s="4" t="s">
        <v>19</v>
      </c>
      <c r="E27" s="6">
        <v>0</v>
      </c>
      <c r="F27" s="6">
        <v>0</v>
      </c>
    </row>
    <row r="28" spans="1:7" s="14" customFormat="1" outlineLevel="1" x14ac:dyDescent="0.2">
      <c r="A28" s="12" t="s">
        <v>22</v>
      </c>
      <c r="B28" s="25" t="s">
        <v>24</v>
      </c>
      <c r="C28" s="13" t="s">
        <v>26</v>
      </c>
      <c r="D28" s="12" t="s">
        <v>28</v>
      </c>
      <c r="E28" s="10" t="s">
        <v>32</v>
      </c>
      <c r="F28" s="10" t="s">
        <v>34</v>
      </c>
    </row>
    <row r="29" spans="1:7" s="18" customFormat="1" ht="13.5" thickBot="1" x14ac:dyDescent="0.25">
      <c r="A29" s="15" t="s">
        <v>23</v>
      </c>
      <c r="B29" s="26" t="s">
        <v>25</v>
      </c>
      <c r="C29" s="16" t="s">
        <v>27</v>
      </c>
      <c r="D29" s="15" t="s">
        <v>29</v>
      </c>
      <c r="E29" s="17" t="s">
        <v>33</v>
      </c>
      <c r="F29" s="17" t="s">
        <v>35</v>
      </c>
    </row>
    <row r="30" spans="1:7" x14ac:dyDescent="0.2">
      <c r="B30" s="27">
        <v>8203</v>
      </c>
      <c r="C30" s="2" t="s">
        <v>651</v>
      </c>
      <c r="D30" s="1" t="s">
        <v>53</v>
      </c>
      <c r="E30" s="3">
        <v>50</v>
      </c>
    </row>
    <row r="31" spans="1:7" x14ac:dyDescent="0.2">
      <c r="B31" s="27">
        <v>5003</v>
      </c>
      <c r="C31" s="2" t="s">
        <v>651</v>
      </c>
      <c r="D31" s="1" t="s">
        <v>64</v>
      </c>
      <c r="E31" s="3">
        <v>50</v>
      </c>
    </row>
    <row r="32" spans="1:7" x14ac:dyDescent="0.2">
      <c r="B32" s="27">
        <v>8202</v>
      </c>
      <c r="C32" s="2" t="s">
        <v>67</v>
      </c>
      <c r="D32" s="1" t="s">
        <v>66</v>
      </c>
      <c r="E32" s="3">
        <v>50</v>
      </c>
    </row>
    <row r="33" spans="2:5" x14ac:dyDescent="0.2">
      <c r="B33" s="27">
        <v>8205</v>
      </c>
      <c r="C33" s="2" t="s">
        <v>67</v>
      </c>
      <c r="D33" s="1" t="s">
        <v>69</v>
      </c>
      <c r="E33" s="3">
        <v>50</v>
      </c>
    </row>
    <row r="34" spans="2:5" x14ac:dyDescent="0.2">
      <c r="B34" s="27" t="s">
        <v>82</v>
      </c>
      <c r="E34" s="3"/>
    </row>
  </sheetData>
  <phoneticPr fontId="3" type="noConversion"/>
  <hyperlinks>
    <hyperlink ref="F7" r:id="rId1" xr:uid="{00000000-0004-0000-0300-000000000000}"/>
  </hyperlinks>
  <pageMargins left="0.75" right="0.75" top="1" bottom="1" header="0.5" footer="0.5"/>
  <pageSetup paperSize="9" orientation="portrait" verticalDpi="0" r:id="rId2"/>
  <headerFooter alignWithMargins="0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1"/>
  <sheetViews>
    <sheetView tabSelected="1" workbookViewId="0">
      <selection activeCell="D4" sqref="D4"/>
    </sheetView>
  </sheetViews>
  <sheetFormatPr defaultRowHeight="12.75" outlineLevelRow="1" x14ac:dyDescent="0.2"/>
  <cols>
    <col min="1" max="1" width="9.42578125" style="1" customWidth="1"/>
    <col min="2" max="2" width="11.42578125" style="27" customWidth="1"/>
    <col min="3" max="3" width="13.42578125" style="2" bestFit="1" customWidth="1"/>
    <col min="4" max="4" width="30.7109375" style="1" customWidth="1"/>
    <col min="5" max="5" width="22.140625" style="2" customWidth="1"/>
    <col min="6" max="7" width="10.7109375" style="3" customWidth="1"/>
    <col min="8" max="8" width="12.42578125" style="3" bestFit="1" customWidth="1"/>
  </cols>
  <sheetData>
    <row r="1" spans="1:8" s="7" customFormat="1" x14ac:dyDescent="0.2">
      <c r="A1" s="4" t="s">
        <v>21</v>
      </c>
      <c r="B1" s="24"/>
      <c r="C1" s="5"/>
      <c r="D1" s="4"/>
      <c r="E1" s="5"/>
      <c r="F1" s="6"/>
      <c r="G1" s="6"/>
      <c r="H1" s="6"/>
    </row>
    <row r="2" spans="1:8" s="7" customFormat="1" x14ac:dyDescent="0.2">
      <c r="A2" s="4"/>
      <c r="B2" s="24"/>
      <c r="C2" s="5"/>
      <c r="D2" s="4"/>
      <c r="E2" s="5"/>
      <c r="F2" s="6"/>
      <c r="G2" s="6"/>
      <c r="H2" s="6"/>
    </row>
    <row r="3" spans="1:8" s="7" customFormat="1" x14ac:dyDescent="0.2">
      <c r="A3" s="4"/>
      <c r="B3" s="24"/>
      <c r="C3" s="8" t="s">
        <v>36</v>
      </c>
      <c r="D3" s="29">
        <f ca="1">TODAY()</f>
        <v>43998</v>
      </c>
      <c r="E3" s="8" t="s">
        <v>38</v>
      </c>
      <c r="F3" s="11">
        <f>SUM(G30:G1500)</f>
        <v>0</v>
      </c>
      <c r="G3" s="6"/>
      <c r="H3" s="6"/>
    </row>
    <row r="4" spans="1:8" s="7" customFormat="1" x14ac:dyDescent="0.2">
      <c r="A4" s="4"/>
      <c r="B4" s="24"/>
      <c r="C4" s="8" t="s">
        <v>37</v>
      </c>
      <c r="D4" s="9" t="s">
        <v>47</v>
      </c>
      <c r="E4" s="8" t="s">
        <v>39</v>
      </c>
      <c r="F4" s="11">
        <f>SUM(F30:F1500)</f>
        <v>100</v>
      </c>
      <c r="G4" s="6"/>
      <c r="H4" s="6"/>
    </row>
    <row r="5" spans="1:8" s="7" customFormat="1" x14ac:dyDescent="0.2">
      <c r="A5" s="4"/>
      <c r="B5" s="24"/>
      <c r="C5" s="5"/>
      <c r="D5" s="4"/>
      <c r="E5" s="8" t="s">
        <v>55</v>
      </c>
      <c r="F5" s="11">
        <f>SUM(H30:H1501)</f>
        <v>20</v>
      </c>
      <c r="G5" s="6"/>
      <c r="H5" s="6"/>
    </row>
    <row r="6" spans="1:8" s="7" customFormat="1" x14ac:dyDescent="0.2">
      <c r="A6" s="4"/>
      <c r="B6" s="24"/>
      <c r="C6" s="8" t="s">
        <v>56</v>
      </c>
      <c r="D6" s="28" t="s">
        <v>57</v>
      </c>
      <c r="E6" s="5"/>
      <c r="F6" s="6"/>
      <c r="G6" s="6"/>
      <c r="H6" s="6"/>
    </row>
    <row r="7" spans="1:8" s="7" customFormat="1" x14ac:dyDescent="0.2">
      <c r="A7" s="4"/>
      <c r="B7" s="24"/>
      <c r="C7" s="8" t="s">
        <v>58</v>
      </c>
      <c r="D7" s="28" t="s">
        <v>61</v>
      </c>
      <c r="E7" s="5"/>
      <c r="F7" s="6"/>
      <c r="G7" s="6"/>
      <c r="H7" s="6"/>
    </row>
    <row r="8" spans="1:8" s="7" customFormat="1" ht="23.25" x14ac:dyDescent="0.35">
      <c r="A8" s="4"/>
      <c r="B8" s="24"/>
      <c r="C8" s="8" t="s">
        <v>59</v>
      </c>
      <c r="D8" s="9" t="s">
        <v>62</v>
      </c>
      <c r="E8" s="5"/>
      <c r="F8" s="20" t="s">
        <v>70</v>
      </c>
      <c r="G8" s="6"/>
      <c r="H8" s="6"/>
    </row>
    <row r="9" spans="1:8" s="7" customFormat="1" x14ac:dyDescent="0.2">
      <c r="A9" s="4"/>
      <c r="B9" s="24"/>
      <c r="C9" s="8" t="s">
        <v>60</v>
      </c>
      <c r="D9" s="9" t="s">
        <v>63</v>
      </c>
      <c r="E9" s="5"/>
      <c r="F9" s="6"/>
      <c r="G9" s="6"/>
      <c r="H9" s="6"/>
    </row>
    <row r="10" spans="1:8" s="7" customFormat="1" hidden="1" outlineLevel="1" x14ac:dyDescent="0.2">
      <c r="A10" s="4"/>
      <c r="B10" s="24"/>
      <c r="C10" s="5"/>
      <c r="D10" s="4"/>
      <c r="E10" s="5"/>
      <c r="F10" s="6"/>
      <c r="G10" s="6"/>
      <c r="H10" s="6"/>
    </row>
    <row r="11" spans="1:8" s="7" customFormat="1" hidden="1" outlineLevel="1" x14ac:dyDescent="0.2">
      <c r="A11" s="4"/>
      <c r="B11" s="24"/>
      <c r="C11" s="5"/>
      <c r="D11" s="4"/>
      <c r="E11" s="5"/>
      <c r="F11" s="6"/>
      <c r="G11" s="6"/>
      <c r="H11" s="6"/>
    </row>
    <row r="12" spans="1:8" s="7" customFormat="1" hidden="1" outlineLevel="1" x14ac:dyDescent="0.2">
      <c r="A12" s="4"/>
      <c r="B12" s="24"/>
      <c r="C12" s="5"/>
      <c r="D12" s="4"/>
      <c r="E12" s="5"/>
      <c r="F12" s="6"/>
      <c r="G12" s="6"/>
      <c r="H12" s="6"/>
    </row>
    <row r="13" spans="1:8" s="7" customFormat="1" hidden="1" outlineLevel="1" x14ac:dyDescent="0.2">
      <c r="A13" s="4"/>
      <c r="B13" s="24"/>
      <c r="C13" s="5"/>
      <c r="D13" s="4"/>
      <c r="E13" s="5"/>
      <c r="F13" s="6"/>
      <c r="G13" s="6"/>
      <c r="H13" s="6"/>
    </row>
    <row r="14" spans="1:8" s="7" customFormat="1" hidden="1" outlineLevel="1" x14ac:dyDescent="0.2">
      <c r="A14" s="4"/>
      <c r="B14" s="24"/>
      <c r="C14" s="5"/>
      <c r="D14" s="4"/>
      <c r="E14" s="5"/>
      <c r="F14" s="6"/>
      <c r="G14" s="6"/>
      <c r="H14" s="6"/>
    </row>
    <row r="15" spans="1:8" s="7" customFormat="1" hidden="1" outlineLevel="1" x14ac:dyDescent="0.2">
      <c r="A15" s="4"/>
      <c r="B15" s="24" t="s">
        <v>40</v>
      </c>
      <c r="C15" s="5"/>
      <c r="D15" s="4"/>
      <c r="E15" s="5"/>
      <c r="F15" s="6"/>
      <c r="G15" s="6"/>
      <c r="H15" s="6"/>
    </row>
    <row r="16" spans="1:8" s="7" customFormat="1" hidden="1" outlineLevel="1" x14ac:dyDescent="0.2">
      <c r="A16" s="4"/>
      <c r="B16" s="24"/>
      <c r="C16" s="5" t="s">
        <v>41</v>
      </c>
      <c r="D16" s="4"/>
      <c r="E16" s="5"/>
      <c r="F16" s="6"/>
      <c r="G16" s="6"/>
      <c r="H16" s="6"/>
    </row>
    <row r="17" spans="1:8" s="7" customFormat="1" hidden="1" outlineLevel="1" x14ac:dyDescent="0.2">
      <c r="A17" s="4"/>
      <c r="B17" s="24"/>
      <c r="C17" s="5"/>
      <c r="D17" s="4"/>
      <c r="E17" s="5"/>
      <c r="F17" s="6"/>
      <c r="G17" s="6"/>
      <c r="H17" s="6"/>
    </row>
    <row r="18" spans="1:8" s="7" customFormat="1" hidden="1" outlineLevel="1" x14ac:dyDescent="0.2">
      <c r="A18" s="4"/>
      <c r="B18" s="24" t="s">
        <v>42</v>
      </c>
      <c r="C18" s="5"/>
      <c r="D18" s="4"/>
      <c r="E18" s="5"/>
      <c r="F18" s="6"/>
      <c r="G18" s="6"/>
      <c r="H18" s="6"/>
    </row>
    <row r="19" spans="1:8" s="7" customFormat="1" hidden="1" outlineLevel="1" x14ac:dyDescent="0.2">
      <c r="A19" s="4"/>
      <c r="B19" s="24"/>
      <c r="C19" s="5"/>
      <c r="D19" s="4"/>
      <c r="E19" s="5"/>
      <c r="F19" s="6"/>
      <c r="G19" s="6"/>
      <c r="H19" s="6"/>
    </row>
    <row r="20" spans="1:8" s="7" customFormat="1" hidden="1" outlineLevel="1" x14ac:dyDescent="0.2">
      <c r="A20" s="4"/>
      <c r="B20" s="24" t="s">
        <v>43</v>
      </c>
      <c r="C20" s="5"/>
      <c r="D20" s="4"/>
      <c r="E20" s="5"/>
      <c r="F20" s="6"/>
      <c r="G20" s="6"/>
      <c r="H20" s="6"/>
    </row>
    <row r="21" spans="1:8" s="7" customFormat="1" hidden="1" outlineLevel="1" x14ac:dyDescent="0.2">
      <c r="A21" s="4"/>
      <c r="B21" s="24"/>
      <c r="C21" s="5" t="s">
        <v>44</v>
      </c>
      <c r="D21" s="4"/>
      <c r="E21" s="5"/>
      <c r="F21" s="6"/>
      <c r="G21" s="6"/>
      <c r="H21" s="6"/>
    </row>
    <row r="22" spans="1:8" s="7" customFormat="1" hidden="1" outlineLevel="1" x14ac:dyDescent="0.2">
      <c r="A22" s="4"/>
      <c r="B22" s="24"/>
      <c r="C22" s="5"/>
      <c r="D22" s="4"/>
      <c r="E22" s="5"/>
      <c r="F22" s="6"/>
      <c r="G22" s="6"/>
      <c r="H22" s="6"/>
    </row>
    <row r="23" spans="1:8" s="7" customFormat="1" hidden="1" outlineLevel="1" x14ac:dyDescent="0.2">
      <c r="A23" s="4"/>
      <c r="B23" s="24"/>
      <c r="C23" s="5"/>
      <c r="D23" s="4"/>
      <c r="E23" s="5"/>
      <c r="F23" s="6"/>
      <c r="G23" s="6"/>
      <c r="H23" s="6"/>
    </row>
    <row r="24" spans="1:8" s="7" customFormat="1" hidden="1" outlineLevel="1" x14ac:dyDescent="0.2">
      <c r="A24" s="4"/>
      <c r="B24" s="24" t="s">
        <v>45</v>
      </c>
      <c r="C24" s="5"/>
      <c r="D24" s="4"/>
      <c r="E24" s="5"/>
      <c r="F24" s="6"/>
      <c r="G24" s="6"/>
      <c r="H24" s="6"/>
    </row>
    <row r="25" spans="1:8" s="7" customFormat="1" hidden="1" outlineLevel="1" x14ac:dyDescent="0.2">
      <c r="A25" s="4"/>
      <c r="B25" s="24" t="s">
        <v>46</v>
      </c>
      <c r="C25" s="5"/>
      <c r="D25" s="4"/>
      <c r="E25" s="5"/>
      <c r="F25" s="6"/>
      <c r="G25" s="6"/>
      <c r="H25" s="6"/>
    </row>
    <row r="26" spans="1:8" s="7" customFormat="1" collapsed="1" x14ac:dyDescent="0.2">
      <c r="A26" s="4"/>
      <c r="B26" s="24"/>
      <c r="C26" s="5"/>
      <c r="D26" s="4"/>
      <c r="E26" s="5"/>
      <c r="F26" s="6"/>
      <c r="G26" s="6"/>
      <c r="H26" s="6"/>
    </row>
    <row r="27" spans="1:8" s="7" customFormat="1" outlineLevel="1" x14ac:dyDescent="0.2">
      <c r="A27" s="4" t="s">
        <v>19</v>
      </c>
      <c r="B27" s="24" t="s">
        <v>19</v>
      </c>
      <c r="C27" s="5">
        <v>0</v>
      </c>
      <c r="D27" s="4" t="s">
        <v>19</v>
      </c>
      <c r="E27" s="5">
        <v>0</v>
      </c>
      <c r="F27" s="6">
        <v>0</v>
      </c>
      <c r="G27" s="6">
        <v>0</v>
      </c>
      <c r="H27" s="6">
        <v>0</v>
      </c>
    </row>
    <row r="28" spans="1:8" s="14" customFormat="1" outlineLevel="1" x14ac:dyDescent="0.2">
      <c r="A28" s="12" t="s">
        <v>22</v>
      </c>
      <c r="B28" s="25" t="s">
        <v>24</v>
      </c>
      <c r="C28" s="13" t="s">
        <v>26</v>
      </c>
      <c r="D28" s="12" t="s">
        <v>28</v>
      </c>
      <c r="E28" s="13" t="s">
        <v>30</v>
      </c>
      <c r="F28" s="10" t="s">
        <v>32</v>
      </c>
      <c r="G28" s="10" t="s">
        <v>34</v>
      </c>
      <c r="H28" s="10" t="s">
        <v>51</v>
      </c>
    </row>
    <row r="29" spans="1:8" s="18" customFormat="1" ht="13.5" thickBot="1" x14ac:dyDescent="0.25">
      <c r="A29" s="15" t="s">
        <v>23</v>
      </c>
      <c r="B29" s="26" t="s">
        <v>25</v>
      </c>
      <c r="C29" s="16" t="s">
        <v>27</v>
      </c>
      <c r="D29" s="15" t="s">
        <v>29</v>
      </c>
      <c r="E29" s="16" t="s">
        <v>31</v>
      </c>
      <c r="F29" s="17" t="s">
        <v>33</v>
      </c>
      <c r="G29" s="17" t="s">
        <v>35</v>
      </c>
      <c r="H29" s="17" t="s">
        <v>52</v>
      </c>
    </row>
    <row r="30" spans="1:8" x14ac:dyDescent="0.2">
      <c r="B30" s="27">
        <v>8203</v>
      </c>
      <c r="C30" s="2" t="s">
        <v>62</v>
      </c>
      <c r="D30" s="1" t="s">
        <v>53</v>
      </c>
      <c r="E30" s="2" t="s">
        <v>54</v>
      </c>
      <c r="F30" s="3">
        <v>50</v>
      </c>
      <c r="H30" s="3">
        <v>10</v>
      </c>
    </row>
    <row r="31" spans="1:8" x14ac:dyDescent="0.2">
      <c r="B31" s="27">
        <v>5003</v>
      </c>
      <c r="C31" s="2" t="s">
        <v>62</v>
      </c>
      <c r="D31" s="1" t="s">
        <v>64</v>
      </c>
      <c r="E31" s="2" t="s">
        <v>54</v>
      </c>
      <c r="F31" s="3">
        <v>50</v>
      </c>
      <c r="H31" s="3">
        <v>10</v>
      </c>
    </row>
  </sheetData>
  <phoneticPr fontId="3" type="noConversion"/>
  <hyperlinks>
    <hyperlink ref="F8" r:id="rId1" xr:uid="{00000000-0004-0000-0400-000000000000}"/>
  </hyperlinks>
  <pageMargins left="0.75" right="0.75" top="1" bottom="1" header="0.5" footer="0.5"/>
  <pageSetup paperSize="9" orientation="portrait" verticalDpi="0" r:id="rId2"/>
  <headerFooter alignWithMargins="0"/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5"/>
  <sheetViews>
    <sheetView workbookViewId="0">
      <selection activeCell="J51" sqref="J51"/>
    </sheetView>
  </sheetViews>
  <sheetFormatPr defaultRowHeight="12.75" outlineLevelRow="1" x14ac:dyDescent="0.2"/>
  <cols>
    <col min="1" max="1" width="9.42578125" style="1" customWidth="1"/>
    <col min="2" max="2" width="11.42578125" style="27" customWidth="1"/>
    <col min="3" max="3" width="13.42578125" style="2" bestFit="1" customWidth="1"/>
    <col min="4" max="4" width="30.7109375" style="1" customWidth="1"/>
    <col min="5" max="5" width="22.140625" style="2" customWidth="1"/>
    <col min="6" max="7" width="10.7109375" style="3" customWidth="1"/>
    <col min="8" max="8" width="12.42578125" style="3" bestFit="1" customWidth="1"/>
  </cols>
  <sheetData>
    <row r="1" spans="1:13" s="7" customFormat="1" x14ac:dyDescent="0.2">
      <c r="A1" s="4" t="s">
        <v>21</v>
      </c>
      <c r="B1" s="24"/>
      <c r="C1" s="5"/>
      <c r="D1" s="4"/>
      <c r="E1" s="5"/>
      <c r="F1" s="6"/>
      <c r="G1" s="6"/>
      <c r="H1" s="6"/>
    </row>
    <row r="2" spans="1:13" s="7" customFormat="1" x14ac:dyDescent="0.2">
      <c r="A2" s="4"/>
      <c r="B2" s="24"/>
      <c r="C2" s="5"/>
      <c r="D2" s="4"/>
      <c r="E2" s="5"/>
      <c r="F2" s="6"/>
      <c r="G2" s="6"/>
      <c r="H2" s="6"/>
      <c r="K2" s="61" t="s">
        <v>658</v>
      </c>
      <c r="L2" s="61" t="s">
        <v>659</v>
      </c>
    </row>
    <row r="3" spans="1:13" s="7" customFormat="1" x14ac:dyDescent="0.2">
      <c r="A3" s="4"/>
      <c r="B3" s="24"/>
      <c r="C3" s="8" t="s">
        <v>36</v>
      </c>
      <c r="D3" s="29">
        <f ca="1">TODAY()</f>
        <v>43998</v>
      </c>
      <c r="E3" s="8" t="s">
        <v>38</v>
      </c>
      <c r="F3" s="11">
        <f>SUM(G30:G1500)</f>
        <v>0</v>
      </c>
      <c r="G3" s="6"/>
      <c r="H3" s="6"/>
      <c r="J3" s="59" t="s">
        <v>55</v>
      </c>
      <c r="K3" s="60">
        <v>1</v>
      </c>
      <c r="L3" s="60">
        <v>20</v>
      </c>
      <c r="M3" s="7" t="s">
        <v>655</v>
      </c>
    </row>
    <row r="4" spans="1:13" s="7" customFormat="1" x14ac:dyDescent="0.2">
      <c r="A4" s="4"/>
      <c r="B4" s="24"/>
      <c r="C4" s="8" t="s">
        <v>37</v>
      </c>
      <c r="D4" s="9" t="s">
        <v>47</v>
      </c>
      <c r="E4" s="8" t="s">
        <v>39</v>
      </c>
      <c r="F4" s="11">
        <f>SUM(F30:F1500)</f>
        <v>100</v>
      </c>
      <c r="G4" s="6"/>
      <c r="H4" s="6"/>
      <c r="K4" s="60">
        <v>4</v>
      </c>
      <c r="L4" s="60">
        <v>8</v>
      </c>
      <c r="M4" s="7" t="s">
        <v>655</v>
      </c>
    </row>
    <row r="5" spans="1:13" s="7" customFormat="1" x14ac:dyDescent="0.2">
      <c r="A5" s="4"/>
      <c r="B5" s="24"/>
      <c r="C5" s="5"/>
      <c r="D5" s="4"/>
      <c r="E5" s="8" t="s">
        <v>55</v>
      </c>
      <c r="F5" s="11" t="e">
        <f>SUM(H30:H1501)</f>
        <v>#VALUE!</v>
      </c>
      <c r="G5" s="6"/>
      <c r="H5" s="6"/>
      <c r="K5" s="60"/>
      <c r="L5" s="60"/>
    </row>
    <row r="6" spans="1:13" s="7" customFormat="1" x14ac:dyDescent="0.2">
      <c r="A6" s="4"/>
      <c r="B6" s="24"/>
      <c r="C6" s="8" t="s">
        <v>56</v>
      </c>
      <c r="D6" s="28" t="s">
        <v>57</v>
      </c>
      <c r="E6" s="5"/>
      <c r="F6" s="6"/>
      <c r="G6" s="6"/>
      <c r="H6" s="6"/>
      <c r="K6" s="60"/>
      <c r="L6" s="60"/>
    </row>
    <row r="7" spans="1:13" s="7" customFormat="1" x14ac:dyDescent="0.2">
      <c r="A7" s="4"/>
      <c r="B7" s="24"/>
      <c r="C7" s="8" t="s">
        <v>58</v>
      </c>
      <c r="D7" s="28" t="s">
        <v>61</v>
      </c>
      <c r="E7" s="5"/>
      <c r="F7" s="6"/>
      <c r="G7" s="6"/>
      <c r="H7" s="6"/>
    </row>
    <row r="8" spans="1:13" s="7" customFormat="1" ht="23.25" x14ac:dyDescent="0.35">
      <c r="A8" s="4"/>
      <c r="B8" s="24"/>
      <c r="C8" s="8" t="s">
        <v>59</v>
      </c>
      <c r="D8" s="9" t="s">
        <v>62</v>
      </c>
      <c r="E8" s="5"/>
      <c r="F8" s="20" t="s">
        <v>70</v>
      </c>
      <c r="G8" s="6"/>
      <c r="H8" s="6"/>
    </row>
    <row r="9" spans="1:13" s="7" customFormat="1" x14ac:dyDescent="0.2">
      <c r="A9" s="4"/>
      <c r="B9" s="24"/>
      <c r="C9" s="8" t="s">
        <v>60</v>
      </c>
      <c r="D9" s="9" t="s">
        <v>63</v>
      </c>
      <c r="E9" s="5"/>
      <c r="F9" s="6"/>
      <c r="G9" s="6"/>
      <c r="H9" s="6"/>
    </row>
    <row r="10" spans="1:13" s="7" customFormat="1" hidden="1" outlineLevel="1" x14ac:dyDescent="0.2">
      <c r="A10" s="4"/>
      <c r="B10" s="24"/>
      <c r="C10" s="5"/>
      <c r="D10" s="4"/>
      <c r="E10" s="5"/>
      <c r="F10" s="6"/>
      <c r="G10" s="6"/>
      <c r="H10" s="6"/>
    </row>
    <row r="11" spans="1:13" s="7" customFormat="1" hidden="1" outlineLevel="1" x14ac:dyDescent="0.2">
      <c r="A11" s="4"/>
      <c r="B11" s="24"/>
      <c r="C11" s="5"/>
      <c r="D11" s="4"/>
      <c r="E11" s="5"/>
      <c r="F11" s="6"/>
      <c r="G11" s="6"/>
      <c r="H11" s="6"/>
    </row>
    <row r="12" spans="1:13" s="7" customFormat="1" hidden="1" outlineLevel="1" x14ac:dyDescent="0.2">
      <c r="A12" s="4"/>
      <c r="B12" s="24"/>
      <c r="C12" s="5"/>
      <c r="D12" s="4"/>
      <c r="E12" s="5"/>
      <c r="F12" s="6"/>
      <c r="G12" s="6"/>
      <c r="H12" s="6"/>
    </row>
    <row r="13" spans="1:13" s="7" customFormat="1" hidden="1" outlineLevel="1" x14ac:dyDescent="0.2">
      <c r="A13" s="4"/>
      <c r="B13" s="24"/>
      <c r="C13" s="5"/>
      <c r="D13" s="4"/>
      <c r="E13" s="5"/>
      <c r="F13" s="6"/>
      <c r="G13" s="6"/>
      <c r="H13" s="6"/>
    </row>
    <row r="14" spans="1:13" s="7" customFormat="1" hidden="1" outlineLevel="1" x14ac:dyDescent="0.2">
      <c r="A14" s="4"/>
      <c r="B14" s="24"/>
      <c r="C14" s="5"/>
      <c r="D14" s="4"/>
      <c r="E14" s="5"/>
      <c r="F14" s="6"/>
      <c r="G14" s="6"/>
      <c r="H14" s="6"/>
    </row>
    <row r="15" spans="1:13" s="7" customFormat="1" hidden="1" outlineLevel="1" x14ac:dyDescent="0.2">
      <c r="A15" s="4"/>
      <c r="B15" s="24" t="s">
        <v>40</v>
      </c>
      <c r="C15" s="5"/>
      <c r="D15" s="4"/>
      <c r="E15" s="5"/>
      <c r="F15" s="6"/>
      <c r="G15" s="6"/>
      <c r="H15" s="6"/>
    </row>
    <row r="16" spans="1:13" s="7" customFormat="1" hidden="1" outlineLevel="1" x14ac:dyDescent="0.2">
      <c r="A16" s="4"/>
      <c r="B16" s="24"/>
      <c r="C16" s="5" t="s">
        <v>41</v>
      </c>
      <c r="D16" s="4"/>
      <c r="E16" s="5"/>
      <c r="F16" s="6"/>
      <c r="G16" s="6"/>
      <c r="H16" s="6"/>
    </row>
    <row r="17" spans="1:8" s="7" customFormat="1" hidden="1" outlineLevel="1" x14ac:dyDescent="0.2">
      <c r="A17" s="4"/>
      <c r="B17" s="24"/>
      <c r="C17" s="5"/>
      <c r="D17" s="4"/>
      <c r="E17" s="5"/>
      <c r="F17" s="6"/>
      <c r="G17" s="6"/>
      <c r="H17" s="6"/>
    </row>
    <row r="18" spans="1:8" s="7" customFormat="1" hidden="1" outlineLevel="1" x14ac:dyDescent="0.2">
      <c r="A18" s="4"/>
      <c r="B18" s="24" t="s">
        <v>42</v>
      </c>
      <c r="C18" s="5"/>
      <c r="D18" s="4"/>
      <c r="E18" s="5"/>
      <c r="F18" s="6"/>
      <c r="G18" s="6"/>
      <c r="H18" s="6"/>
    </row>
    <row r="19" spans="1:8" s="7" customFormat="1" hidden="1" outlineLevel="1" x14ac:dyDescent="0.2">
      <c r="A19" s="4"/>
      <c r="B19" s="24"/>
      <c r="C19" s="5"/>
      <c r="D19" s="4"/>
      <c r="E19" s="5"/>
      <c r="F19" s="6"/>
      <c r="G19" s="6"/>
      <c r="H19" s="6"/>
    </row>
    <row r="20" spans="1:8" s="7" customFormat="1" hidden="1" outlineLevel="1" x14ac:dyDescent="0.2">
      <c r="A20" s="4"/>
      <c r="B20" s="24" t="s">
        <v>43</v>
      </c>
      <c r="C20" s="5"/>
      <c r="D20" s="4"/>
      <c r="E20" s="5"/>
      <c r="F20" s="6"/>
      <c r="G20" s="6"/>
      <c r="H20" s="6"/>
    </row>
    <row r="21" spans="1:8" s="7" customFormat="1" hidden="1" outlineLevel="1" x14ac:dyDescent="0.2">
      <c r="A21" s="4"/>
      <c r="B21" s="24"/>
      <c r="C21" s="5" t="s">
        <v>44</v>
      </c>
      <c r="D21" s="4"/>
      <c r="E21" s="5"/>
      <c r="F21" s="6"/>
      <c r="G21" s="6"/>
      <c r="H21" s="6"/>
    </row>
    <row r="22" spans="1:8" s="7" customFormat="1" hidden="1" outlineLevel="1" x14ac:dyDescent="0.2">
      <c r="A22" s="4"/>
      <c r="B22" s="24"/>
      <c r="C22" s="5"/>
      <c r="D22" s="4"/>
      <c r="E22" s="5"/>
      <c r="F22" s="6"/>
      <c r="G22" s="6"/>
      <c r="H22" s="6"/>
    </row>
    <row r="23" spans="1:8" s="7" customFormat="1" hidden="1" outlineLevel="1" x14ac:dyDescent="0.2">
      <c r="A23" s="4"/>
      <c r="B23" s="24"/>
      <c r="C23" s="5"/>
      <c r="D23" s="4"/>
      <c r="E23" s="5"/>
      <c r="F23" s="6"/>
      <c r="G23" s="6"/>
      <c r="H23" s="6"/>
    </row>
    <row r="24" spans="1:8" s="7" customFormat="1" hidden="1" outlineLevel="1" x14ac:dyDescent="0.2">
      <c r="A24" s="4"/>
      <c r="B24" s="24" t="s">
        <v>45</v>
      </c>
      <c r="C24" s="5"/>
      <c r="D24" s="4"/>
      <c r="E24" s="5"/>
      <c r="F24" s="6"/>
      <c r="G24" s="6"/>
      <c r="H24" s="6"/>
    </row>
    <row r="25" spans="1:8" s="7" customFormat="1" hidden="1" outlineLevel="1" x14ac:dyDescent="0.2">
      <c r="A25" s="4"/>
      <c r="B25" s="24" t="s">
        <v>46</v>
      </c>
      <c r="C25" s="5"/>
      <c r="D25" s="4"/>
      <c r="E25" s="5"/>
      <c r="F25" s="6"/>
      <c r="G25" s="6"/>
      <c r="H25" s="6"/>
    </row>
    <row r="26" spans="1:8" s="7" customFormat="1" collapsed="1" x14ac:dyDescent="0.2">
      <c r="A26" s="4"/>
      <c r="B26" s="24"/>
      <c r="C26" s="5"/>
      <c r="D26" s="4"/>
      <c r="E26" s="5"/>
      <c r="F26" s="6"/>
      <c r="G26" s="6"/>
      <c r="H26" s="6"/>
    </row>
    <row r="27" spans="1:8" s="7" customFormat="1" outlineLevel="1" x14ac:dyDescent="0.2">
      <c r="A27" s="4" t="s">
        <v>19</v>
      </c>
      <c r="B27" s="24" t="s">
        <v>19</v>
      </c>
      <c r="C27" s="5">
        <v>0</v>
      </c>
      <c r="D27" s="4" t="s">
        <v>19</v>
      </c>
      <c r="E27" s="5">
        <v>0</v>
      </c>
      <c r="F27" s="6">
        <v>0</v>
      </c>
      <c r="G27" s="6">
        <v>0</v>
      </c>
      <c r="H27" s="3" t="e">
        <f>(F27+G27)*(VLOOKUP(ABS(LEFT(E27,1)),$K$3:$L$9,2)/100)</f>
        <v>#N/A</v>
      </c>
    </row>
    <row r="28" spans="1:8" s="14" customFormat="1" outlineLevel="1" x14ac:dyDescent="0.2">
      <c r="A28" s="12" t="s">
        <v>22</v>
      </c>
      <c r="B28" s="25" t="s">
        <v>24</v>
      </c>
      <c r="C28" s="13" t="s">
        <v>26</v>
      </c>
      <c r="D28" s="12" t="s">
        <v>28</v>
      </c>
      <c r="E28" s="13" t="s">
        <v>30</v>
      </c>
      <c r="F28" s="10" t="s">
        <v>656</v>
      </c>
      <c r="G28" s="10" t="s">
        <v>657</v>
      </c>
      <c r="H28" s="10" t="s">
        <v>51</v>
      </c>
    </row>
    <row r="29" spans="1:8" s="18" customFormat="1" ht="13.5" thickBot="1" x14ac:dyDescent="0.25">
      <c r="A29" s="15" t="s">
        <v>23</v>
      </c>
      <c r="B29" s="26" t="s">
        <v>25</v>
      </c>
      <c r="C29" s="16" t="s">
        <v>27</v>
      </c>
      <c r="D29" s="15" t="s">
        <v>29</v>
      </c>
      <c r="E29" s="16" t="s">
        <v>31</v>
      </c>
      <c r="F29" s="17" t="s">
        <v>33</v>
      </c>
      <c r="G29" s="17" t="s">
        <v>35</v>
      </c>
      <c r="H29" s="17" t="s">
        <v>52</v>
      </c>
    </row>
    <row r="30" spans="1:8" x14ac:dyDescent="0.2">
      <c r="B30" s="27">
        <v>8203</v>
      </c>
      <c r="C30" s="2" t="s">
        <v>62</v>
      </c>
      <c r="D30" s="1" t="s">
        <v>53</v>
      </c>
      <c r="E30" s="2" t="s">
        <v>54</v>
      </c>
      <c r="F30" s="3">
        <v>50</v>
      </c>
      <c r="H30" s="3">
        <f>(F30+G30)*(VLOOKUP(ABS(LEFT(E30,1)),$K$3:$L$9,2)/100)</f>
        <v>10</v>
      </c>
    </row>
    <row r="31" spans="1:8" x14ac:dyDescent="0.2">
      <c r="B31" s="27">
        <v>5003</v>
      </c>
      <c r="C31" s="2" t="s">
        <v>62</v>
      </c>
      <c r="D31" s="1" t="s">
        <v>64</v>
      </c>
      <c r="E31" s="2" t="s">
        <v>54</v>
      </c>
      <c r="F31" s="3">
        <v>50</v>
      </c>
      <c r="H31" s="3">
        <f t="shared" ref="H31:H55" si="0">(F31+G31)*(VLOOKUP(ABS(LEFT(E31,1)),$K$3:$L$9,2)/100)</f>
        <v>10</v>
      </c>
    </row>
    <row r="32" spans="1:8" x14ac:dyDescent="0.2">
      <c r="H32" s="3" t="e">
        <f t="shared" si="0"/>
        <v>#VALUE!</v>
      </c>
    </row>
    <row r="33" spans="8:9" x14ac:dyDescent="0.2">
      <c r="H33" s="3" t="e">
        <f t="shared" si="0"/>
        <v>#VALUE!</v>
      </c>
      <c r="I33" t="str">
        <f t="shared" ref="I33:I39" si="1">LEFT(E33,1)</f>
        <v/>
      </c>
    </row>
    <row r="34" spans="8:9" x14ac:dyDescent="0.2">
      <c r="H34" s="3" t="e">
        <f t="shared" si="0"/>
        <v>#VALUE!</v>
      </c>
      <c r="I34" t="str">
        <f t="shared" si="1"/>
        <v/>
      </c>
    </row>
    <row r="35" spans="8:9" x14ac:dyDescent="0.2">
      <c r="H35" s="3" t="e">
        <f t="shared" si="0"/>
        <v>#VALUE!</v>
      </c>
      <c r="I35" t="str">
        <f t="shared" si="1"/>
        <v/>
      </c>
    </row>
    <row r="36" spans="8:9" x14ac:dyDescent="0.2">
      <c r="H36" s="3" t="e">
        <f t="shared" si="0"/>
        <v>#VALUE!</v>
      </c>
      <c r="I36" t="str">
        <f t="shared" si="1"/>
        <v/>
      </c>
    </row>
    <row r="37" spans="8:9" x14ac:dyDescent="0.2">
      <c r="H37" s="3" t="e">
        <f t="shared" si="0"/>
        <v>#VALUE!</v>
      </c>
      <c r="I37" t="str">
        <f t="shared" si="1"/>
        <v/>
      </c>
    </row>
    <row r="38" spans="8:9" x14ac:dyDescent="0.2">
      <c r="H38" s="3" t="e">
        <f t="shared" si="0"/>
        <v>#VALUE!</v>
      </c>
      <c r="I38" t="str">
        <f t="shared" si="1"/>
        <v/>
      </c>
    </row>
    <row r="39" spans="8:9" x14ac:dyDescent="0.2">
      <c r="H39" s="3" t="e">
        <f t="shared" si="0"/>
        <v>#VALUE!</v>
      </c>
      <c r="I39" t="str">
        <f t="shared" si="1"/>
        <v/>
      </c>
    </row>
    <row r="40" spans="8:9" x14ac:dyDescent="0.2">
      <c r="H40" s="3" t="e">
        <f t="shared" si="0"/>
        <v>#VALUE!</v>
      </c>
    </row>
    <row r="41" spans="8:9" x14ac:dyDescent="0.2">
      <c r="H41" s="3" t="e">
        <f t="shared" si="0"/>
        <v>#VALUE!</v>
      </c>
    </row>
    <row r="42" spans="8:9" x14ac:dyDescent="0.2">
      <c r="H42" s="3" t="e">
        <f t="shared" si="0"/>
        <v>#VALUE!</v>
      </c>
    </row>
    <row r="43" spans="8:9" x14ac:dyDescent="0.2">
      <c r="H43" s="3" t="e">
        <f t="shared" si="0"/>
        <v>#VALUE!</v>
      </c>
    </row>
    <row r="44" spans="8:9" x14ac:dyDescent="0.2">
      <c r="H44" s="3" t="e">
        <f t="shared" si="0"/>
        <v>#VALUE!</v>
      </c>
    </row>
    <row r="45" spans="8:9" x14ac:dyDescent="0.2">
      <c r="H45" s="3" t="e">
        <f t="shared" si="0"/>
        <v>#VALUE!</v>
      </c>
    </row>
    <row r="46" spans="8:9" x14ac:dyDescent="0.2">
      <c r="H46" s="3" t="e">
        <f t="shared" si="0"/>
        <v>#VALUE!</v>
      </c>
    </row>
    <row r="47" spans="8:9" x14ac:dyDescent="0.2">
      <c r="H47" s="3" t="e">
        <f t="shared" si="0"/>
        <v>#VALUE!</v>
      </c>
    </row>
    <row r="48" spans="8:9" x14ac:dyDescent="0.2">
      <c r="H48" s="3" t="e">
        <f t="shared" si="0"/>
        <v>#VALUE!</v>
      </c>
    </row>
    <row r="49" spans="8:8" x14ac:dyDescent="0.2">
      <c r="H49" s="3" t="e">
        <f t="shared" si="0"/>
        <v>#VALUE!</v>
      </c>
    </row>
    <row r="50" spans="8:8" x14ac:dyDescent="0.2">
      <c r="H50" s="3" t="e">
        <f t="shared" si="0"/>
        <v>#VALUE!</v>
      </c>
    </row>
    <row r="51" spans="8:8" x14ac:dyDescent="0.2">
      <c r="H51" s="3" t="e">
        <f t="shared" si="0"/>
        <v>#VALUE!</v>
      </c>
    </row>
    <row r="52" spans="8:8" x14ac:dyDescent="0.2">
      <c r="H52" s="3" t="e">
        <f t="shared" si="0"/>
        <v>#VALUE!</v>
      </c>
    </row>
    <row r="53" spans="8:8" x14ac:dyDescent="0.2">
      <c r="H53" s="3" t="e">
        <f t="shared" si="0"/>
        <v>#VALUE!</v>
      </c>
    </row>
    <row r="54" spans="8:8" x14ac:dyDescent="0.2">
      <c r="H54" s="3" t="e">
        <f t="shared" si="0"/>
        <v>#VALUE!</v>
      </c>
    </row>
    <row r="55" spans="8:8" x14ac:dyDescent="0.2">
      <c r="H55" s="3" t="e">
        <f t="shared" si="0"/>
        <v>#VALUE!</v>
      </c>
    </row>
  </sheetData>
  <hyperlinks>
    <hyperlink ref="F8" r:id="rId1" xr:uid="{00000000-0004-0000-0500-000000000000}"/>
  </hyperlinks>
  <pageMargins left="0.75" right="0.75" top="1" bottom="1" header="0.5" footer="0.5"/>
  <pageSetup paperSize="9" orientation="portrait" r:id="rId2"/>
  <headerFooter alignWithMargins="0"/>
  <drawing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7"/>
  <sheetViews>
    <sheetView workbookViewId="0"/>
  </sheetViews>
  <sheetFormatPr defaultRowHeight="15" outlineLevelRow="1" x14ac:dyDescent="0.25"/>
  <cols>
    <col min="1" max="1" width="11.140625" style="44" bestFit="1" customWidth="1"/>
    <col min="2" max="2" width="9" style="45" bestFit="1" customWidth="1"/>
    <col min="3" max="3" width="8.140625" style="46" bestFit="1" customWidth="1"/>
    <col min="4" max="4" width="29" style="44" bestFit="1" customWidth="1"/>
    <col min="5" max="5" width="9.5703125" style="47" bestFit="1" customWidth="1"/>
    <col min="6" max="6" width="11.7109375" style="44" bestFit="1" customWidth="1"/>
    <col min="7" max="16384" width="9.140625" style="48"/>
  </cols>
  <sheetData>
    <row r="1" spans="1:6" s="36" customFormat="1" outlineLevel="1" x14ac:dyDescent="0.25">
      <c r="A1" s="32" t="s">
        <v>84</v>
      </c>
      <c r="B1" s="33" t="s">
        <v>85</v>
      </c>
      <c r="C1" s="34" t="s">
        <v>86</v>
      </c>
      <c r="D1" s="32" t="s">
        <v>87</v>
      </c>
      <c r="E1" s="35" t="s">
        <v>88</v>
      </c>
      <c r="F1" s="32" t="s">
        <v>89</v>
      </c>
    </row>
    <row r="2" spans="1:6" s="37" customFormat="1" outlineLevel="1" x14ac:dyDescent="0.25">
      <c r="A2" s="37" t="s">
        <v>90</v>
      </c>
      <c r="B2" s="38"/>
    </row>
    <row r="3" spans="1:6" s="43" customFormat="1" ht="15.75" thickBot="1" x14ac:dyDescent="0.3">
      <c r="A3" s="39" t="s">
        <v>23</v>
      </c>
      <c r="B3" s="40" t="s">
        <v>91</v>
      </c>
      <c r="C3" s="41" t="s">
        <v>92</v>
      </c>
      <c r="D3" s="39" t="s">
        <v>93</v>
      </c>
      <c r="E3" s="42" t="s">
        <v>94</v>
      </c>
      <c r="F3" s="39" t="s">
        <v>654</v>
      </c>
    </row>
    <row r="4" spans="1:6" x14ac:dyDescent="0.25">
      <c r="B4" s="45" t="s">
        <v>95</v>
      </c>
      <c r="C4" s="46" t="s">
        <v>96</v>
      </c>
      <c r="D4" s="44" t="s">
        <v>97</v>
      </c>
      <c r="E4" s="47" t="s">
        <v>98</v>
      </c>
      <c r="F4" s="44" t="s">
        <v>99</v>
      </c>
    </row>
    <row r="5" spans="1:6" x14ac:dyDescent="0.25">
      <c r="B5" s="45" t="s">
        <v>100</v>
      </c>
      <c r="C5" s="46" t="s">
        <v>101</v>
      </c>
      <c r="D5" s="44" t="s">
        <v>102</v>
      </c>
      <c r="E5" s="47" t="s">
        <v>98</v>
      </c>
    </row>
    <row r="6" spans="1:6" x14ac:dyDescent="0.25">
      <c r="B6" s="45" t="s">
        <v>103</v>
      </c>
      <c r="C6" s="46" t="s">
        <v>104</v>
      </c>
      <c r="D6" s="44" t="s">
        <v>105</v>
      </c>
      <c r="E6" s="47" t="s">
        <v>98</v>
      </c>
    </row>
    <row r="7" spans="1:6" x14ac:dyDescent="0.25">
      <c r="B7" s="45" t="s">
        <v>106</v>
      </c>
      <c r="C7" s="46" t="s">
        <v>107</v>
      </c>
      <c r="D7" s="44" t="s">
        <v>108</v>
      </c>
      <c r="E7" s="47" t="s">
        <v>98</v>
      </c>
    </row>
    <row r="8" spans="1:6" x14ac:dyDescent="0.25">
      <c r="B8" s="45" t="s">
        <v>109</v>
      </c>
      <c r="C8" s="46" t="s">
        <v>110</v>
      </c>
      <c r="D8" s="44" t="s">
        <v>111</v>
      </c>
      <c r="E8" s="47" t="s">
        <v>98</v>
      </c>
      <c r="F8" s="44" t="s">
        <v>99</v>
      </c>
    </row>
    <row r="9" spans="1:6" x14ac:dyDescent="0.25">
      <c r="B9" s="45" t="s">
        <v>112</v>
      </c>
      <c r="C9" s="46" t="s">
        <v>113</v>
      </c>
      <c r="D9" s="44" t="s">
        <v>114</v>
      </c>
      <c r="E9" s="47" t="s">
        <v>98</v>
      </c>
    </row>
    <row r="10" spans="1:6" x14ac:dyDescent="0.25">
      <c r="B10" s="45" t="s">
        <v>115</v>
      </c>
      <c r="C10" s="46" t="s">
        <v>116</v>
      </c>
      <c r="D10" s="44" t="s">
        <v>117</v>
      </c>
      <c r="E10" s="47" t="s">
        <v>98</v>
      </c>
    </row>
    <row r="11" spans="1:6" x14ac:dyDescent="0.25">
      <c r="B11" s="45" t="s">
        <v>118</v>
      </c>
      <c r="C11" s="46" t="s">
        <v>119</v>
      </c>
      <c r="D11" s="44" t="s">
        <v>120</v>
      </c>
      <c r="E11" s="47" t="s">
        <v>98</v>
      </c>
    </row>
    <row r="12" spans="1:6" x14ac:dyDescent="0.25">
      <c r="B12" s="45" t="s">
        <v>121</v>
      </c>
      <c r="C12" s="46" t="s">
        <v>122</v>
      </c>
      <c r="D12" s="44" t="s">
        <v>123</v>
      </c>
      <c r="E12" s="47" t="s">
        <v>98</v>
      </c>
    </row>
    <row r="13" spans="1:6" x14ac:dyDescent="0.25">
      <c r="B13" s="45" t="s">
        <v>124</v>
      </c>
      <c r="C13" s="46" t="s">
        <v>80</v>
      </c>
      <c r="D13" s="44" t="s">
        <v>81</v>
      </c>
      <c r="E13" s="47" t="s">
        <v>98</v>
      </c>
    </row>
    <row r="14" spans="1:6" x14ac:dyDescent="0.25">
      <c r="B14" s="45" t="s">
        <v>125</v>
      </c>
      <c r="C14" s="46" t="s">
        <v>126</v>
      </c>
      <c r="D14" s="44" t="s">
        <v>127</v>
      </c>
      <c r="E14" s="47" t="s">
        <v>98</v>
      </c>
    </row>
    <row r="15" spans="1:6" x14ac:dyDescent="0.25">
      <c r="B15" s="45" t="s">
        <v>128</v>
      </c>
      <c r="C15" s="46" t="s">
        <v>129</v>
      </c>
      <c r="D15" s="44" t="s">
        <v>130</v>
      </c>
      <c r="E15" s="47" t="s">
        <v>98</v>
      </c>
    </row>
    <row r="16" spans="1:6" x14ac:dyDescent="0.25">
      <c r="B16" s="45" t="s">
        <v>131</v>
      </c>
      <c r="C16" s="46" t="s">
        <v>132</v>
      </c>
      <c r="D16" s="44" t="s">
        <v>133</v>
      </c>
      <c r="E16" s="47" t="s">
        <v>98</v>
      </c>
    </row>
    <row r="17" spans="2:5" x14ac:dyDescent="0.25">
      <c r="B17" s="45" t="s">
        <v>134</v>
      </c>
      <c r="C17" s="46" t="s">
        <v>135</v>
      </c>
      <c r="D17" s="44" t="s">
        <v>136</v>
      </c>
      <c r="E17" s="47" t="s">
        <v>98</v>
      </c>
    </row>
    <row r="18" spans="2:5" x14ac:dyDescent="0.25">
      <c r="B18" s="45" t="s">
        <v>137</v>
      </c>
      <c r="C18" s="46" t="s">
        <v>138</v>
      </c>
      <c r="D18" s="44" t="s">
        <v>139</v>
      </c>
      <c r="E18" s="47" t="s">
        <v>140</v>
      </c>
    </row>
    <row r="19" spans="2:5" x14ac:dyDescent="0.25">
      <c r="B19" s="45" t="s">
        <v>141</v>
      </c>
      <c r="C19" s="46" t="s">
        <v>142</v>
      </c>
      <c r="D19" s="44" t="s">
        <v>143</v>
      </c>
      <c r="E19" s="47" t="s">
        <v>98</v>
      </c>
    </row>
    <row r="20" spans="2:5" x14ac:dyDescent="0.25">
      <c r="B20" s="45" t="s">
        <v>144</v>
      </c>
      <c r="C20" s="46" t="s">
        <v>145</v>
      </c>
      <c r="D20" s="44" t="s">
        <v>146</v>
      </c>
      <c r="E20" s="47" t="s">
        <v>98</v>
      </c>
    </row>
    <row r="21" spans="2:5" x14ac:dyDescent="0.25">
      <c r="B21" s="45" t="s">
        <v>147</v>
      </c>
      <c r="C21" s="46" t="s">
        <v>148</v>
      </c>
      <c r="D21" s="44" t="s">
        <v>149</v>
      </c>
      <c r="E21" s="47" t="s">
        <v>140</v>
      </c>
    </row>
    <row r="22" spans="2:5" x14ac:dyDescent="0.25">
      <c r="B22" s="45" t="s">
        <v>150</v>
      </c>
      <c r="C22" s="46" t="s">
        <v>151</v>
      </c>
      <c r="D22" s="44" t="s">
        <v>74</v>
      </c>
      <c r="E22" s="47" t="s">
        <v>152</v>
      </c>
    </row>
    <row r="23" spans="2:5" x14ac:dyDescent="0.25">
      <c r="B23" s="45" t="s">
        <v>153</v>
      </c>
      <c r="C23" s="46" t="s">
        <v>154</v>
      </c>
      <c r="D23" s="44" t="s">
        <v>155</v>
      </c>
      <c r="E23" s="47" t="s">
        <v>152</v>
      </c>
    </row>
    <row r="24" spans="2:5" x14ac:dyDescent="0.25">
      <c r="B24" s="45" t="s">
        <v>156</v>
      </c>
      <c r="C24" s="46" t="s">
        <v>157</v>
      </c>
      <c r="D24" s="44" t="s">
        <v>158</v>
      </c>
      <c r="E24" s="47" t="s">
        <v>152</v>
      </c>
    </row>
    <row r="25" spans="2:5" x14ac:dyDescent="0.25">
      <c r="B25" s="45" t="s">
        <v>159</v>
      </c>
      <c r="C25" s="46" t="s">
        <v>160</v>
      </c>
      <c r="D25" s="44" t="s">
        <v>161</v>
      </c>
      <c r="E25" s="47" t="s">
        <v>152</v>
      </c>
    </row>
    <row r="26" spans="2:5" x14ac:dyDescent="0.25">
      <c r="B26" s="45" t="s">
        <v>162</v>
      </c>
      <c r="C26" s="46" t="s">
        <v>163</v>
      </c>
      <c r="D26" s="44" t="s">
        <v>164</v>
      </c>
      <c r="E26" s="47" t="s">
        <v>152</v>
      </c>
    </row>
    <row r="27" spans="2:5" x14ac:dyDescent="0.25">
      <c r="B27" s="45" t="s">
        <v>165</v>
      </c>
      <c r="C27" s="46" t="s">
        <v>166</v>
      </c>
      <c r="D27" s="44" t="s">
        <v>167</v>
      </c>
      <c r="E27" s="47" t="s">
        <v>152</v>
      </c>
    </row>
    <row r="28" spans="2:5" x14ac:dyDescent="0.25">
      <c r="B28" s="45" t="s">
        <v>168</v>
      </c>
      <c r="C28" s="46" t="s">
        <v>169</v>
      </c>
      <c r="D28" s="44" t="s">
        <v>170</v>
      </c>
      <c r="E28" s="47" t="s">
        <v>140</v>
      </c>
    </row>
    <row r="29" spans="2:5" x14ac:dyDescent="0.25">
      <c r="B29" s="45" t="s">
        <v>171</v>
      </c>
      <c r="C29" s="46" t="s">
        <v>172</v>
      </c>
      <c r="D29" s="44" t="s">
        <v>173</v>
      </c>
      <c r="E29" s="47" t="s">
        <v>98</v>
      </c>
    </row>
    <row r="30" spans="2:5" x14ac:dyDescent="0.25">
      <c r="B30" s="45" t="s">
        <v>174</v>
      </c>
      <c r="C30" s="46" t="s">
        <v>175</v>
      </c>
      <c r="D30" s="44" t="s">
        <v>176</v>
      </c>
      <c r="E30" s="47" t="s">
        <v>98</v>
      </c>
    </row>
    <row r="31" spans="2:5" x14ac:dyDescent="0.25">
      <c r="B31" s="45" t="s">
        <v>177</v>
      </c>
      <c r="C31" s="46" t="s">
        <v>178</v>
      </c>
      <c r="D31" s="44" t="s">
        <v>179</v>
      </c>
      <c r="E31" s="47" t="s">
        <v>140</v>
      </c>
    </row>
    <row r="32" spans="2:5" x14ac:dyDescent="0.25">
      <c r="B32" s="45" t="s">
        <v>180</v>
      </c>
      <c r="C32" s="46" t="s">
        <v>181</v>
      </c>
      <c r="D32" s="44" t="s">
        <v>182</v>
      </c>
      <c r="E32" s="47" t="s">
        <v>140</v>
      </c>
    </row>
    <row r="33" spans="2:5" x14ac:dyDescent="0.25">
      <c r="B33" s="45" t="s">
        <v>183</v>
      </c>
      <c r="C33" s="46" t="s">
        <v>184</v>
      </c>
      <c r="D33" s="44" t="s">
        <v>185</v>
      </c>
      <c r="E33" s="47" t="s">
        <v>140</v>
      </c>
    </row>
    <row r="34" spans="2:5" x14ac:dyDescent="0.25">
      <c r="B34" s="45" t="s">
        <v>186</v>
      </c>
      <c r="C34" s="46" t="s">
        <v>187</v>
      </c>
      <c r="D34" s="44" t="s">
        <v>188</v>
      </c>
      <c r="E34" s="47" t="s">
        <v>140</v>
      </c>
    </row>
    <row r="35" spans="2:5" x14ac:dyDescent="0.25">
      <c r="B35" s="45" t="s">
        <v>189</v>
      </c>
      <c r="C35" s="46" t="s">
        <v>190</v>
      </c>
      <c r="D35" s="44" t="s">
        <v>191</v>
      </c>
      <c r="E35" s="47" t="s">
        <v>140</v>
      </c>
    </row>
    <row r="36" spans="2:5" x14ac:dyDescent="0.25">
      <c r="B36" s="45" t="s">
        <v>192</v>
      </c>
      <c r="C36" s="46" t="s">
        <v>193</v>
      </c>
      <c r="D36" s="44" t="s">
        <v>194</v>
      </c>
      <c r="E36" s="47" t="s">
        <v>98</v>
      </c>
    </row>
    <row r="37" spans="2:5" x14ac:dyDescent="0.25">
      <c r="B37" s="45" t="s">
        <v>195</v>
      </c>
      <c r="C37" s="46" t="s">
        <v>196</v>
      </c>
      <c r="D37" s="44" t="s">
        <v>197</v>
      </c>
      <c r="E37" s="47" t="s">
        <v>98</v>
      </c>
    </row>
    <row r="38" spans="2:5" x14ac:dyDescent="0.25">
      <c r="B38" s="45" t="s">
        <v>198</v>
      </c>
      <c r="C38" s="46" t="s">
        <v>199</v>
      </c>
      <c r="D38" s="44" t="s">
        <v>200</v>
      </c>
      <c r="E38" s="47" t="s">
        <v>98</v>
      </c>
    </row>
    <row r="39" spans="2:5" x14ac:dyDescent="0.25">
      <c r="B39" s="45" t="s">
        <v>201</v>
      </c>
      <c r="C39" s="46" t="s">
        <v>202</v>
      </c>
      <c r="D39" s="44" t="s">
        <v>203</v>
      </c>
      <c r="E39" s="47" t="s">
        <v>98</v>
      </c>
    </row>
    <row r="40" spans="2:5" x14ac:dyDescent="0.25">
      <c r="B40" s="45" t="s">
        <v>204</v>
      </c>
      <c r="C40" s="46" t="s">
        <v>205</v>
      </c>
      <c r="D40" s="44" t="s">
        <v>206</v>
      </c>
      <c r="E40" s="47" t="s">
        <v>98</v>
      </c>
    </row>
    <row r="41" spans="2:5" x14ac:dyDescent="0.25">
      <c r="B41" s="45" t="s">
        <v>207</v>
      </c>
      <c r="C41" s="46" t="s">
        <v>208</v>
      </c>
      <c r="D41" s="44" t="s">
        <v>209</v>
      </c>
      <c r="E41" s="47" t="s">
        <v>98</v>
      </c>
    </row>
    <row r="42" spans="2:5" x14ac:dyDescent="0.25">
      <c r="B42" s="45" t="s">
        <v>210</v>
      </c>
      <c r="C42" s="46" t="s">
        <v>211</v>
      </c>
      <c r="D42" s="44" t="s">
        <v>212</v>
      </c>
      <c r="E42" s="47" t="s">
        <v>98</v>
      </c>
    </row>
    <row r="43" spans="2:5" x14ac:dyDescent="0.25">
      <c r="B43" s="45" t="s">
        <v>213</v>
      </c>
      <c r="C43" s="46" t="s">
        <v>214</v>
      </c>
      <c r="D43" s="44" t="s">
        <v>215</v>
      </c>
      <c r="E43" s="47" t="s">
        <v>98</v>
      </c>
    </row>
    <row r="44" spans="2:5" x14ac:dyDescent="0.25">
      <c r="B44" s="45" t="s">
        <v>216</v>
      </c>
      <c r="C44" s="46" t="s">
        <v>217</v>
      </c>
      <c r="D44" s="44" t="s">
        <v>218</v>
      </c>
      <c r="E44" s="47" t="s">
        <v>98</v>
      </c>
    </row>
    <row r="45" spans="2:5" x14ac:dyDescent="0.25">
      <c r="B45" s="45" t="s">
        <v>219</v>
      </c>
      <c r="C45" s="46" t="s">
        <v>220</v>
      </c>
      <c r="D45" s="44" t="s">
        <v>221</v>
      </c>
      <c r="E45" s="47" t="s">
        <v>98</v>
      </c>
    </row>
    <row r="46" spans="2:5" x14ac:dyDescent="0.25">
      <c r="B46" s="45" t="s">
        <v>222</v>
      </c>
      <c r="C46" s="46" t="s">
        <v>223</v>
      </c>
      <c r="D46" s="44" t="s">
        <v>224</v>
      </c>
      <c r="E46" s="47" t="s">
        <v>98</v>
      </c>
    </row>
    <row r="47" spans="2:5" x14ac:dyDescent="0.25">
      <c r="B47" s="45" t="s">
        <v>225</v>
      </c>
      <c r="C47" s="46" t="s">
        <v>226</v>
      </c>
      <c r="D47" s="44" t="s">
        <v>227</v>
      </c>
      <c r="E47" s="47" t="s">
        <v>98</v>
      </c>
    </row>
    <row r="48" spans="2:5" x14ac:dyDescent="0.25">
      <c r="B48" s="45" t="s">
        <v>228</v>
      </c>
      <c r="C48" s="46" t="s">
        <v>229</v>
      </c>
      <c r="D48" s="44" t="s">
        <v>230</v>
      </c>
      <c r="E48" s="47" t="s">
        <v>140</v>
      </c>
    </row>
    <row r="49" spans="2:6" x14ac:dyDescent="0.25">
      <c r="B49" s="45" t="s">
        <v>231</v>
      </c>
      <c r="C49" s="46" t="s">
        <v>232</v>
      </c>
      <c r="D49" s="44" t="s">
        <v>233</v>
      </c>
      <c r="E49" s="47" t="s">
        <v>98</v>
      </c>
    </row>
    <row r="50" spans="2:6" x14ac:dyDescent="0.25">
      <c r="B50" s="45" t="s">
        <v>234</v>
      </c>
      <c r="C50" s="46" t="s">
        <v>235</v>
      </c>
      <c r="D50" s="44" t="s">
        <v>236</v>
      </c>
      <c r="E50" s="47" t="s">
        <v>140</v>
      </c>
    </row>
    <row r="51" spans="2:6" x14ac:dyDescent="0.25">
      <c r="B51" s="45" t="s">
        <v>237</v>
      </c>
      <c r="C51" s="46" t="s">
        <v>238</v>
      </c>
      <c r="D51" s="44" t="s">
        <v>239</v>
      </c>
      <c r="E51" s="47" t="s">
        <v>98</v>
      </c>
    </row>
    <row r="52" spans="2:6" x14ac:dyDescent="0.25">
      <c r="B52" s="45" t="s">
        <v>240</v>
      </c>
      <c r="C52" s="46" t="s">
        <v>241</v>
      </c>
      <c r="D52" s="44" t="s">
        <v>242</v>
      </c>
      <c r="E52" s="47" t="s">
        <v>98</v>
      </c>
    </row>
    <row r="53" spans="2:6" x14ac:dyDescent="0.25">
      <c r="B53" s="45" t="s">
        <v>243</v>
      </c>
      <c r="C53" s="46" t="s">
        <v>244</v>
      </c>
      <c r="D53" s="44" t="s">
        <v>245</v>
      </c>
      <c r="E53" s="47" t="s">
        <v>98</v>
      </c>
    </row>
    <row r="54" spans="2:6" x14ac:dyDescent="0.25">
      <c r="B54" s="45" t="s">
        <v>246</v>
      </c>
      <c r="C54" s="46" t="s">
        <v>247</v>
      </c>
      <c r="D54" s="44" t="s">
        <v>248</v>
      </c>
      <c r="E54" s="47" t="s">
        <v>98</v>
      </c>
    </row>
    <row r="55" spans="2:6" x14ac:dyDescent="0.25">
      <c r="B55" s="45" t="s">
        <v>249</v>
      </c>
      <c r="C55" s="46" t="s">
        <v>250</v>
      </c>
      <c r="D55" s="44" t="s">
        <v>251</v>
      </c>
      <c r="E55" s="47" t="s">
        <v>140</v>
      </c>
    </row>
    <row r="56" spans="2:6" x14ac:dyDescent="0.25">
      <c r="B56" s="45" t="s">
        <v>252</v>
      </c>
      <c r="C56" s="46" t="s">
        <v>253</v>
      </c>
      <c r="D56" s="44" t="s">
        <v>254</v>
      </c>
      <c r="E56" s="47" t="s">
        <v>98</v>
      </c>
      <c r="F56" s="44" t="s">
        <v>99</v>
      </c>
    </row>
    <row r="57" spans="2:6" x14ac:dyDescent="0.25">
      <c r="B57" s="45" t="s">
        <v>255</v>
      </c>
      <c r="C57" s="46" t="s">
        <v>256</v>
      </c>
      <c r="D57" s="44" t="s">
        <v>257</v>
      </c>
      <c r="E57" s="47" t="s">
        <v>98</v>
      </c>
    </row>
    <row r="58" spans="2:6" x14ac:dyDescent="0.25">
      <c r="B58" s="45" t="s">
        <v>258</v>
      </c>
      <c r="C58" s="46" t="s">
        <v>259</v>
      </c>
      <c r="D58" s="44" t="s">
        <v>260</v>
      </c>
      <c r="E58" s="47" t="s">
        <v>98</v>
      </c>
    </row>
    <row r="59" spans="2:6" x14ac:dyDescent="0.25">
      <c r="B59" s="45" t="s">
        <v>261</v>
      </c>
      <c r="C59" s="46" t="s">
        <v>262</v>
      </c>
      <c r="D59" s="44" t="s">
        <v>263</v>
      </c>
      <c r="E59" s="47" t="s">
        <v>140</v>
      </c>
    </row>
    <row r="60" spans="2:6" x14ac:dyDescent="0.25">
      <c r="B60" s="45" t="s">
        <v>264</v>
      </c>
      <c r="C60" s="46" t="s">
        <v>265</v>
      </c>
      <c r="D60" s="44" t="s">
        <v>266</v>
      </c>
      <c r="E60" s="47" t="s">
        <v>98</v>
      </c>
    </row>
    <row r="61" spans="2:6" x14ac:dyDescent="0.25">
      <c r="B61" s="45" t="s">
        <v>267</v>
      </c>
      <c r="C61" s="46" t="s">
        <v>268</v>
      </c>
      <c r="D61" s="44" t="s">
        <v>269</v>
      </c>
      <c r="E61" s="47" t="s">
        <v>98</v>
      </c>
    </row>
    <row r="62" spans="2:6" x14ac:dyDescent="0.25">
      <c r="B62" s="45" t="s">
        <v>270</v>
      </c>
      <c r="C62" s="46" t="s">
        <v>271</v>
      </c>
      <c r="D62" s="44" t="s">
        <v>272</v>
      </c>
      <c r="E62" s="47" t="s">
        <v>98</v>
      </c>
    </row>
    <row r="63" spans="2:6" x14ac:dyDescent="0.25">
      <c r="B63" s="45" t="s">
        <v>273</v>
      </c>
      <c r="C63" s="46" t="s">
        <v>274</v>
      </c>
      <c r="D63" s="44" t="s">
        <v>275</v>
      </c>
      <c r="E63" s="47" t="s">
        <v>98</v>
      </c>
    </row>
    <row r="64" spans="2:6" x14ac:dyDescent="0.25">
      <c r="B64" s="45" t="s">
        <v>276</v>
      </c>
      <c r="C64" s="46" t="s">
        <v>277</v>
      </c>
      <c r="D64" s="44" t="s">
        <v>278</v>
      </c>
      <c r="E64" s="47" t="s">
        <v>98</v>
      </c>
    </row>
    <row r="65" spans="2:5" x14ac:dyDescent="0.25">
      <c r="B65" s="45" t="s">
        <v>279</v>
      </c>
      <c r="C65" s="46" t="s">
        <v>280</v>
      </c>
      <c r="D65" s="44" t="s">
        <v>281</v>
      </c>
      <c r="E65" s="47" t="s">
        <v>98</v>
      </c>
    </row>
    <row r="66" spans="2:5" x14ac:dyDescent="0.25">
      <c r="B66" s="45" t="s">
        <v>282</v>
      </c>
      <c r="C66" s="46" t="s">
        <v>283</v>
      </c>
      <c r="D66" s="44" t="s">
        <v>284</v>
      </c>
      <c r="E66" s="47" t="s">
        <v>98</v>
      </c>
    </row>
    <row r="67" spans="2:5" x14ac:dyDescent="0.25">
      <c r="B67" s="45" t="s">
        <v>285</v>
      </c>
      <c r="C67" s="46" t="s">
        <v>286</v>
      </c>
      <c r="D67" s="44" t="s">
        <v>287</v>
      </c>
      <c r="E67" s="47" t="s">
        <v>98</v>
      </c>
    </row>
    <row r="68" spans="2:5" x14ac:dyDescent="0.25">
      <c r="B68" s="45" t="s">
        <v>288</v>
      </c>
      <c r="C68" s="46" t="s">
        <v>289</v>
      </c>
      <c r="D68" s="44" t="s">
        <v>64</v>
      </c>
      <c r="E68" s="47" t="s">
        <v>98</v>
      </c>
    </row>
    <row r="69" spans="2:5" x14ac:dyDescent="0.25">
      <c r="B69" s="45" t="s">
        <v>290</v>
      </c>
      <c r="C69" s="46" t="s">
        <v>291</v>
      </c>
      <c r="D69" s="44" t="s">
        <v>292</v>
      </c>
      <c r="E69" s="47" t="s">
        <v>140</v>
      </c>
    </row>
    <row r="70" spans="2:5" x14ac:dyDescent="0.25">
      <c r="B70" s="45" t="s">
        <v>293</v>
      </c>
      <c r="C70" s="46" t="s">
        <v>294</v>
      </c>
      <c r="D70" s="44" t="s">
        <v>295</v>
      </c>
      <c r="E70" s="47" t="s">
        <v>98</v>
      </c>
    </row>
    <row r="71" spans="2:5" x14ac:dyDescent="0.25">
      <c r="B71" s="45" t="s">
        <v>296</v>
      </c>
      <c r="C71" s="46" t="s">
        <v>297</v>
      </c>
      <c r="D71" s="44" t="s">
        <v>298</v>
      </c>
      <c r="E71" s="47" t="s">
        <v>98</v>
      </c>
    </row>
    <row r="72" spans="2:5" x14ac:dyDescent="0.25">
      <c r="B72" s="45" t="s">
        <v>299</v>
      </c>
      <c r="C72" s="46" t="s">
        <v>300</v>
      </c>
      <c r="D72" s="44" t="s">
        <v>301</v>
      </c>
      <c r="E72" s="47" t="s">
        <v>98</v>
      </c>
    </row>
    <row r="73" spans="2:5" x14ac:dyDescent="0.25">
      <c r="B73" s="45" t="s">
        <v>302</v>
      </c>
      <c r="C73" s="46" t="s">
        <v>303</v>
      </c>
      <c r="D73" s="44" t="s">
        <v>304</v>
      </c>
      <c r="E73" s="47" t="s">
        <v>98</v>
      </c>
    </row>
    <row r="74" spans="2:5" x14ac:dyDescent="0.25">
      <c r="B74" s="45" t="s">
        <v>305</v>
      </c>
      <c r="C74" s="46" t="s">
        <v>306</v>
      </c>
      <c r="D74" s="44" t="s">
        <v>307</v>
      </c>
      <c r="E74" s="47" t="s">
        <v>98</v>
      </c>
    </row>
    <row r="75" spans="2:5" x14ac:dyDescent="0.25">
      <c r="B75" s="45" t="s">
        <v>308</v>
      </c>
      <c r="C75" s="46" t="s">
        <v>309</v>
      </c>
      <c r="D75" s="44" t="s">
        <v>310</v>
      </c>
      <c r="E75" s="47" t="s">
        <v>98</v>
      </c>
    </row>
    <row r="76" spans="2:5" x14ac:dyDescent="0.25">
      <c r="B76" s="45" t="s">
        <v>311</v>
      </c>
      <c r="C76" s="46" t="s">
        <v>312</v>
      </c>
      <c r="D76" s="44" t="s">
        <v>313</v>
      </c>
      <c r="E76" s="47" t="s">
        <v>98</v>
      </c>
    </row>
    <row r="77" spans="2:5" x14ac:dyDescent="0.25">
      <c r="B77" s="45" t="s">
        <v>314</v>
      </c>
      <c r="C77" s="46" t="s">
        <v>315</v>
      </c>
      <c r="D77" s="44" t="s">
        <v>316</v>
      </c>
      <c r="E77" s="47" t="s">
        <v>98</v>
      </c>
    </row>
    <row r="78" spans="2:5" x14ac:dyDescent="0.25">
      <c r="B78" s="45" t="s">
        <v>317</v>
      </c>
      <c r="C78" s="46" t="s">
        <v>318</v>
      </c>
      <c r="D78" s="44" t="s">
        <v>319</v>
      </c>
      <c r="E78" s="47" t="s">
        <v>98</v>
      </c>
    </row>
    <row r="79" spans="2:5" x14ac:dyDescent="0.25">
      <c r="B79" s="45" t="s">
        <v>320</v>
      </c>
      <c r="C79" s="46" t="s">
        <v>321</v>
      </c>
      <c r="D79" s="44" t="s">
        <v>322</v>
      </c>
      <c r="E79" s="47" t="s">
        <v>98</v>
      </c>
    </row>
    <row r="80" spans="2:5" x14ac:dyDescent="0.25">
      <c r="B80" s="45" t="s">
        <v>323</v>
      </c>
      <c r="C80" s="46" t="s">
        <v>324</v>
      </c>
      <c r="D80" s="44" t="s">
        <v>325</v>
      </c>
      <c r="E80" s="47" t="s">
        <v>98</v>
      </c>
    </row>
    <row r="81" spans="2:5" x14ac:dyDescent="0.25">
      <c r="B81" s="45" t="s">
        <v>326</v>
      </c>
      <c r="C81" s="46" t="s">
        <v>327</v>
      </c>
      <c r="D81" s="44" t="s">
        <v>328</v>
      </c>
      <c r="E81" s="47" t="s">
        <v>98</v>
      </c>
    </row>
    <row r="82" spans="2:5" x14ac:dyDescent="0.25">
      <c r="B82" s="45" t="s">
        <v>329</v>
      </c>
      <c r="C82" s="46" t="s">
        <v>330</v>
      </c>
      <c r="D82" s="44" t="s">
        <v>331</v>
      </c>
      <c r="E82" s="47" t="s">
        <v>98</v>
      </c>
    </row>
    <row r="83" spans="2:5" x14ac:dyDescent="0.25">
      <c r="B83" s="45" t="s">
        <v>332</v>
      </c>
      <c r="C83" s="46" t="s">
        <v>333</v>
      </c>
      <c r="D83" s="44" t="s">
        <v>334</v>
      </c>
      <c r="E83" s="47" t="s">
        <v>98</v>
      </c>
    </row>
    <row r="84" spans="2:5" x14ac:dyDescent="0.25">
      <c r="B84" s="45" t="s">
        <v>335</v>
      </c>
      <c r="C84" s="46" t="s">
        <v>336</v>
      </c>
      <c r="D84" s="44" t="s">
        <v>337</v>
      </c>
      <c r="E84" s="47" t="s">
        <v>98</v>
      </c>
    </row>
    <row r="85" spans="2:5" x14ac:dyDescent="0.25">
      <c r="B85" s="45" t="s">
        <v>338</v>
      </c>
      <c r="C85" s="46" t="s">
        <v>339</v>
      </c>
      <c r="D85" s="44" t="s">
        <v>340</v>
      </c>
      <c r="E85" s="47" t="s">
        <v>98</v>
      </c>
    </row>
    <row r="86" spans="2:5" x14ac:dyDescent="0.25">
      <c r="B86" s="45" t="s">
        <v>341</v>
      </c>
      <c r="C86" s="46" t="s">
        <v>342</v>
      </c>
      <c r="D86" s="44" t="s">
        <v>343</v>
      </c>
      <c r="E86" s="47" t="s">
        <v>98</v>
      </c>
    </row>
    <row r="87" spans="2:5" x14ac:dyDescent="0.25">
      <c r="B87" s="45" t="s">
        <v>344</v>
      </c>
      <c r="C87" s="46" t="s">
        <v>345</v>
      </c>
      <c r="D87" s="44" t="s">
        <v>346</v>
      </c>
      <c r="E87" s="47" t="s">
        <v>98</v>
      </c>
    </row>
    <row r="88" spans="2:5" x14ac:dyDescent="0.25">
      <c r="B88" s="45" t="s">
        <v>347</v>
      </c>
      <c r="C88" s="46" t="s">
        <v>348</v>
      </c>
      <c r="D88" s="44" t="s">
        <v>349</v>
      </c>
      <c r="E88" s="47" t="s">
        <v>98</v>
      </c>
    </row>
    <row r="89" spans="2:5" x14ac:dyDescent="0.25">
      <c r="B89" s="45" t="s">
        <v>350</v>
      </c>
      <c r="C89" s="46" t="s">
        <v>351</v>
      </c>
      <c r="D89" s="44" t="s">
        <v>352</v>
      </c>
      <c r="E89" s="47" t="s">
        <v>98</v>
      </c>
    </row>
    <row r="90" spans="2:5" x14ac:dyDescent="0.25">
      <c r="B90" s="45" t="s">
        <v>353</v>
      </c>
      <c r="C90" s="46" t="s">
        <v>354</v>
      </c>
      <c r="D90" s="44" t="s">
        <v>355</v>
      </c>
      <c r="E90" s="47" t="s">
        <v>98</v>
      </c>
    </row>
    <row r="91" spans="2:5" x14ac:dyDescent="0.25">
      <c r="B91" s="45" t="s">
        <v>356</v>
      </c>
      <c r="C91" s="46" t="s">
        <v>357</v>
      </c>
      <c r="D91" s="44" t="s">
        <v>358</v>
      </c>
      <c r="E91" s="47" t="s">
        <v>98</v>
      </c>
    </row>
    <row r="92" spans="2:5" x14ac:dyDescent="0.25">
      <c r="B92" s="45" t="s">
        <v>359</v>
      </c>
      <c r="C92" s="46" t="s">
        <v>360</v>
      </c>
      <c r="D92" s="44" t="s">
        <v>361</v>
      </c>
      <c r="E92" s="47" t="s">
        <v>98</v>
      </c>
    </row>
    <row r="93" spans="2:5" x14ac:dyDescent="0.25">
      <c r="B93" s="45" t="s">
        <v>362</v>
      </c>
      <c r="C93" s="46" t="s">
        <v>363</v>
      </c>
      <c r="D93" s="44" t="s">
        <v>364</v>
      </c>
      <c r="E93" s="47" t="s">
        <v>98</v>
      </c>
    </row>
    <row r="94" spans="2:5" x14ac:dyDescent="0.25">
      <c r="B94" s="45" t="s">
        <v>365</v>
      </c>
      <c r="C94" s="46" t="s">
        <v>366</v>
      </c>
      <c r="D94" s="44" t="s">
        <v>367</v>
      </c>
      <c r="E94" s="47" t="s">
        <v>98</v>
      </c>
    </row>
    <row r="95" spans="2:5" x14ac:dyDescent="0.25">
      <c r="B95" s="45" t="s">
        <v>368</v>
      </c>
      <c r="C95" s="46" t="s">
        <v>369</v>
      </c>
      <c r="D95" s="44" t="s">
        <v>370</v>
      </c>
      <c r="E95" s="47" t="s">
        <v>98</v>
      </c>
    </row>
    <row r="96" spans="2:5" x14ac:dyDescent="0.25">
      <c r="B96" s="45" t="s">
        <v>371</v>
      </c>
      <c r="C96" s="46" t="s">
        <v>372</v>
      </c>
      <c r="D96" s="44" t="s">
        <v>373</v>
      </c>
      <c r="E96" s="47" t="s">
        <v>98</v>
      </c>
    </row>
    <row r="97" spans="2:5" x14ac:dyDescent="0.25">
      <c r="B97" s="45" t="s">
        <v>374</v>
      </c>
      <c r="C97" s="46" t="s">
        <v>375</v>
      </c>
      <c r="D97" s="44" t="s">
        <v>376</v>
      </c>
      <c r="E97" s="47" t="s">
        <v>98</v>
      </c>
    </row>
    <row r="98" spans="2:5" x14ac:dyDescent="0.25">
      <c r="B98" s="45" t="s">
        <v>377</v>
      </c>
      <c r="C98" s="46" t="s">
        <v>378</v>
      </c>
      <c r="D98" s="44" t="s">
        <v>379</v>
      </c>
      <c r="E98" s="47" t="s">
        <v>98</v>
      </c>
    </row>
    <row r="99" spans="2:5" x14ac:dyDescent="0.25">
      <c r="B99" s="45" t="s">
        <v>380</v>
      </c>
      <c r="C99" s="46" t="s">
        <v>381</v>
      </c>
      <c r="D99" s="44" t="s">
        <v>382</v>
      </c>
      <c r="E99" s="47" t="s">
        <v>98</v>
      </c>
    </row>
    <row r="100" spans="2:5" x14ac:dyDescent="0.25">
      <c r="B100" s="45" t="s">
        <v>383</v>
      </c>
      <c r="C100" s="46" t="s">
        <v>384</v>
      </c>
      <c r="D100" s="44" t="s">
        <v>385</v>
      </c>
      <c r="E100" s="47" t="s">
        <v>98</v>
      </c>
    </row>
    <row r="101" spans="2:5" x14ac:dyDescent="0.25">
      <c r="B101" s="45" t="s">
        <v>386</v>
      </c>
      <c r="C101" s="46" t="s">
        <v>387</v>
      </c>
      <c r="D101" s="44" t="s">
        <v>388</v>
      </c>
      <c r="E101" s="47" t="s">
        <v>98</v>
      </c>
    </row>
    <row r="102" spans="2:5" x14ac:dyDescent="0.25">
      <c r="B102" s="45" t="s">
        <v>389</v>
      </c>
      <c r="C102" s="46" t="s">
        <v>390</v>
      </c>
      <c r="D102" s="44" t="s">
        <v>391</v>
      </c>
      <c r="E102" s="47" t="s">
        <v>98</v>
      </c>
    </row>
    <row r="103" spans="2:5" x14ac:dyDescent="0.25">
      <c r="B103" s="45" t="s">
        <v>392</v>
      </c>
      <c r="C103" s="46" t="s">
        <v>393</v>
      </c>
      <c r="D103" s="44" t="s">
        <v>394</v>
      </c>
      <c r="E103" s="47" t="s">
        <v>98</v>
      </c>
    </row>
    <row r="104" spans="2:5" x14ac:dyDescent="0.25">
      <c r="B104" s="45" t="s">
        <v>395</v>
      </c>
      <c r="C104" s="46" t="s">
        <v>396</v>
      </c>
      <c r="D104" s="44" t="s">
        <v>397</v>
      </c>
      <c r="E104" s="47" t="s">
        <v>98</v>
      </c>
    </row>
    <row r="105" spans="2:5" x14ac:dyDescent="0.25">
      <c r="B105" s="45" t="s">
        <v>398</v>
      </c>
      <c r="C105" s="46" t="s">
        <v>399</v>
      </c>
      <c r="D105" s="44" t="s">
        <v>400</v>
      </c>
      <c r="E105" s="47" t="s">
        <v>98</v>
      </c>
    </row>
    <row r="106" spans="2:5" x14ac:dyDescent="0.25">
      <c r="B106" s="45" t="s">
        <v>401</v>
      </c>
      <c r="C106" s="46" t="s">
        <v>402</v>
      </c>
      <c r="D106" s="44" t="s">
        <v>403</v>
      </c>
      <c r="E106" s="47" t="s">
        <v>98</v>
      </c>
    </row>
    <row r="107" spans="2:5" x14ac:dyDescent="0.25">
      <c r="B107" s="45" t="s">
        <v>404</v>
      </c>
      <c r="C107" s="46" t="s">
        <v>405</v>
      </c>
      <c r="D107" s="44" t="s">
        <v>406</v>
      </c>
      <c r="E107" s="47" t="s">
        <v>98</v>
      </c>
    </row>
    <row r="108" spans="2:5" x14ac:dyDescent="0.25">
      <c r="B108" s="45" t="s">
        <v>407</v>
      </c>
      <c r="C108" s="46" t="s">
        <v>408</v>
      </c>
      <c r="D108" s="44" t="s">
        <v>409</v>
      </c>
      <c r="E108" s="47" t="s">
        <v>98</v>
      </c>
    </row>
    <row r="109" spans="2:5" x14ac:dyDescent="0.25">
      <c r="B109" s="45" t="s">
        <v>410</v>
      </c>
      <c r="C109" s="46" t="s">
        <v>411</v>
      </c>
      <c r="D109" s="44" t="s">
        <v>412</v>
      </c>
      <c r="E109" s="47" t="s">
        <v>98</v>
      </c>
    </row>
    <row r="110" spans="2:5" x14ac:dyDescent="0.25">
      <c r="B110" s="45" t="s">
        <v>413</v>
      </c>
      <c r="C110" s="46" t="s">
        <v>414</v>
      </c>
      <c r="D110" s="44" t="s">
        <v>415</v>
      </c>
      <c r="E110" s="47" t="s">
        <v>98</v>
      </c>
    </row>
    <row r="111" spans="2:5" x14ac:dyDescent="0.25">
      <c r="B111" s="45" t="s">
        <v>416</v>
      </c>
      <c r="C111" s="46" t="s">
        <v>417</v>
      </c>
      <c r="D111" s="44" t="s">
        <v>418</v>
      </c>
      <c r="E111" s="47" t="s">
        <v>98</v>
      </c>
    </row>
    <row r="112" spans="2:5" x14ac:dyDescent="0.25">
      <c r="B112" s="45" t="s">
        <v>419</v>
      </c>
      <c r="C112" s="46" t="s">
        <v>420</v>
      </c>
      <c r="D112" s="44" t="s">
        <v>421</v>
      </c>
      <c r="E112" s="47" t="s">
        <v>98</v>
      </c>
    </row>
    <row r="113" spans="2:5" x14ac:dyDescent="0.25">
      <c r="B113" s="45" t="s">
        <v>422</v>
      </c>
      <c r="C113" s="46" t="s">
        <v>423</v>
      </c>
      <c r="D113" s="44" t="s">
        <v>424</v>
      </c>
      <c r="E113" s="47" t="s">
        <v>98</v>
      </c>
    </row>
    <row r="114" spans="2:5" x14ac:dyDescent="0.25">
      <c r="B114" s="45" t="s">
        <v>425</v>
      </c>
      <c r="C114" s="46" t="s">
        <v>426</v>
      </c>
      <c r="D114" s="44" t="s">
        <v>427</v>
      </c>
      <c r="E114" s="47" t="s">
        <v>98</v>
      </c>
    </row>
    <row r="115" spans="2:5" x14ac:dyDescent="0.25">
      <c r="B115" s="45" t="s">
        <v>428</v>
      </c>
      <c r="C115" s="46" t="s">
        <v>429</v>
      </c>
      <c r="D115" s="44" t="s">
        <v>430</v>
      </c>
      <c r="E115" s="47" t="s">
        <v>98</v>
      </c>
    </row>
    <row r="116" spans="2:5" x14ac:dyDescent="0.25">
      <c r="B116" s="45" t="s">
        <v>431</v>
      </c>
      <c r="C116" s="46" t="s">
        <v>432</v>
      </c>
      <c r="D116" s="44" t="s">
        <v>433</v>
      </c>
      <c r="E116" s="47" t="s">
        <v>98</v>
      </c>
    </row>
    <row r="117" spans="2:5" x14ac:dyDescent="0.25">
      <c r="B117" s="45" t="s">
        <v>434</v>
      </c>
      <c r="C117" s="46" t="s">
        <v>435</v>
      </c>
      <c r="D117" s="44" t="s">
        <v>436</v>
      </c>
      <c r="E117" s="47" t="s">
        <v>98</v>
      </c>
    </row>
    <row r="118" spans="2:5" x14ac:dyDescent="0.25">
      <c r="B118" s="45" t="s">
        <v>437</v>
      </c>
      <c r="C118" s="46" t="s">
        <v>438</v>
      </c>
      <c r="D118" s="44" t="s">
        <v>439</v>
      </c>
      <c r="E118" s="47" t="s">
        <v>98</v>
      </c>
    </row>
    <row r="119" spans="2:5" x14ac:dyDescent="0.25">
      <c r="B119" s="45" t="s">
        <v>440</v>
      </c>
      <c r="C119" s="46" t="s">
        <v>441</v>
      </c>
      <c r="D119" s="44" t="s">
        <v>442</v>
      </c>
      <c r="E119" s="47" t="s">
        <v>98</v>
      </c>
    </row>
    <row r="120" spans="2:5" x14ac:dyDescent="0.25">
      <c r="B120" s="45" t="s">
        <v>443</v>
      </c>
      <c r="C120" s="46" t="s">
        <v>444</v>
      </c>
      <c r="D120" s="44" t="s">
        <v>445</v>
      </c>
      <c r="E120" s="47" t="s">
        <v>98</v>
      </c>
    </row>
    <row r="121" spans="2:5" x14ac:dyDescent="0.25">
      <c r="B121" s="45" t="s">
        <v>446</v>
      </c>
      <c r="C121" s="46" t="s">
        <v>447</v>
      </c>
      <c r="D121" s="44" t="s">
        <v>448</v>
      </c>
      <c r="E121" s="47" t="s">
        <v>98</v>
      </c>
    </row>
    <row r="122" spans="2:5" x14ac:dyDescent="0.25">
      <c r="B122" s="45" t="s">
        <v>449</v>
      </c>
      <c r="C122" s="46" t="s">
        <v>450</v>
      </c>
      <c r="D122" s="44" t="s">
        <v>451</v>
      </c>
      <c r="E122" s="47" t="s">
        <v>98</v>
      </c>
    </row>
    <row r="123" spans="2:5" x14ac:dyDescent="0.25">
      <c r="B123" s="45" t="s">
        <v>452</v>
      </c>
      <c r="C123" s="46" t="s">
        <v>453</v>
      </c>
      <c r="D123" s="44" t="s">
        <v>454</v>
      </c>
      <c r="E123" s="47" t="s">
        <v>98</v>
      </c>
    </row>
    <row r="124" spans="2:5" x14ac:dyDescent="0.25">
      <c r="B124" s="45" t="s">
        <v>455</v>
      </c>
      <c r="C124" s="46" t="s">
        <v>456</v>
      </c>
      <c r="D124" s="44" t="s">
        <v>457</v>
      </c>
      <c r="E124" s="47" t="s">
        <v>98</v>
      </c>
    </row>
    <row r="125" spans="2:5" x14ac:dyDescent="0.25">
      <c r="B125" s="45" t="s">
        <v>458</v>
      </c>
      <c r="C125" s="46" t="s">
        <v>459</v>
      </c>
      <c r="D125" s="44" t="s">
        <v>460</v>
      </c>
      <c r="E125" s="47" t="s">
        <v>98</v>
      </c>
    </row>
    <row r="126" spans="2:5" x14ac:dyDescent="0.25">
      <c r="B126" s="45" t="s">
        <v>461</v>
      </c>
      <c r="C126" s="46" t="s">
        <v>462</v>
      </c>
      <c r="D126" s="44" t="s">
        <v>463</v>
      </c>
      <c r="E126" s="47" t="s">
        <v>98</v>
      </c>
    </row>
    <row r="127" spans="2:5" x14ac:dyDescent="0.25">
      <c r="B127" s="45" t="s">
        <v>464</v>
      </c>
      <c r="C127" s="46" t="s">
        <v>465</v>
      </c>
      <c r="D127" s="44" t="s">
        <v>466</v>
      </c>
      <c r="E127" s="47" t="s">
        <v>98</v>
      </c>
    </row>
    <row r="128" spans="2:5" x14ac:dyDescent="0.25">
      <c r="B128" s="45" t="s">
        <v>467</v>
      </c>
      <c r="C128" s="46" t="s">
        <v>468</v>
      </c>
      <c r="D128" s="44" t="s">
        <v>469</v>
      </c>
      <c r="E128" s="47" t="s">
        <v>98</v>
      </c>
    </row>
    <row r="129" spans="2:5" x14ac:dyDescent="0.25">
      <c r="B129" s="45" t="s">
        <v>470</v>
      </c>
      <c r="C129" s="46" t="s">
        <v>471</v>
      </c>
      <c r="D129" s="44" t="s">
        <v>472</v>
      </c>
      <c r="E129" s="47" t="s">
        <v>98</v>
      </c>
    </row>
    <row r="130" spans="2:5" x14ac:dyDescent="0.25">
      <c r="B130" s="45" t="s">
        <v>473</v>
      </c>
      <c r="C130" s="46" t="s">
        <v>474</v>
      </c>
      <c r="D130" s="44" t="s">
        <v>475</v>
      </c>
      <c r="E130" s="47" t="s">
        <v>98</v>
      </c>
    </row>
    <row r="131" spans="2:5" x14ac:dyDescent="0.25">
      <c r="B131" s="45" t="s">
        <v>476</v>
      </c>
      <c r="C131" s="46" t="s">
        <v>477</v>
      </c>
      <c r="D131" s="44" t="s">
        <v>478</v>
      </c>
      <c r="E131" s="47" t="s">
        <v>98</v>
      </c>
    </row>
    <row r="132" spans="2:5" x14ac:dyDescent="0.25">
      <c r="B132" s="45" t="s">
        <v>479</v>
      </c>
      <c r="C132" s="46" t="s">
        <v>480</v>
      </c>
      <c r="D132" s="44" t="s">
        <v>481</v>
      </c>
      <c r="E132" s="47" t="s">
        <v>98</v>
      </c>
    </row>
    <row r="133" spans="2:5" x14ac:dyDescent="0.25">
      <c r="B133" s="45" t="s">
        <v>482</v>
      </c>
      <c r="C133" s="46" t="s">
        <v>483</v>
      </c>
      <c r="D133" s="44" t="s">
        <v>484</v>
      </c>
      <c r="E133" s="47" t="s">
        <v>98</v>
      </c>
    </row>
    <row r="134" spans="2:5" x14ac:dyDescent="0.25">
      <c r="B134" s="45" t="s">
        <v>485</v>
      </c>
      <c r="C134" s="46" t="s">
        <v>486</v>
      </c>
      <c r="D134" s="44" t="s">
        <v>487</v>
      </c>
      <c r="E134" s="47" t="s">
        <v>98</v>
      </c>
    </row>
    <row r="135" spans="2:5" x14ac:dyDescent="0.25">
      <c r="B135" s="45" t="s">
        <v>488</v>
      </c>
      <c r="C135" s="46" t="s">
        <v>489</v>
      </c>
      <c r="D135" s="44" t="s">
        <v>490</v>
      </c>
      <c r="E135" s="47" t="s">
        <v>98</v>
      </c>
    </row>
    <row r="136" spans="2:5" x14ac:dyDescent="0.25">
      <c r="B136" s="45" t="s">
        <v>491</v>
      </c>
      <c r="C136" s="46" t="s">
        <v>492</v>
      </c>
      <c r="D136" s="44" t="s">
        <v>493</v>
      </c>
      <c r="E136" s="47" t="s">
        <v>98</v>
      </c>
    </row>
    <row r="137" spans="2:5" x14ac:dyDescent="0.25">
      <c r="B137" s="45" t="s">
        <v>494</v>
      </c>
      <c r="C137" s="46" t="s">
        <v>495</v>
      </c>
      <c r="D137" s="44" t="s">
        <v>496</v>
      </c>
      <c r="E137" s="47" t="s">
        <v>98</v>
      </c>
    </row>
    <row r="138" spans="2:5" x14ac:dyDescent="0.25">
      <c r="B138" s="45" t="s">
        <v>497</v>
      </c>
      <c r="C138" s="46" t="s">
        <v>498</v>
      </c>
      <c r="D138" s="44" t="s">
        <v>263</v>
      </c>
      <c r="E138" s="47" t="s">
        <v>98</v>
      </c>
    </row>
    <row r="139" spans="2:5" x14ac:dyDescent="0.25">
      <c r="B139" s="45" t="s">
        <v>499</v>
      </c>
      <c r="C139" s="46" t="s">
        <v>500</v>
      </c>
      <c r="D139" s="44" t="s">
        <v>501</v>
      </c>
      <c r="E139" s="47" t="s">
        <v>98</v>
      </c>
    </row>
    <row r="140" spans="2:5" x14ac:dyDescent="0.25">
      <c r="B140" s="45" t="s">
        <v>502</v>
      </c>
      <c r="C140" s="46" t="s">
        <v>503</v>
      </c>
      <c r="D140" s="44" t="s">
        <v>504</v>
      </c>
      <c r="E140" s="47" t="s">
        <v>98</v>
      </c>
    </row>
    <row r="141" spans="2:5" x14ac:dyDescent="0.25">
      <c r="B141" s="45" t="s">
        <v>505</v>
      </c>
      <c r="C141" s="46" t="s">
        <v>506</v>
      </c>
      <c r="D141" s="44" t="s">
        <v>111</v>
      </c>
      <c r="E141" s="47" t="s">
        <v>98</v>
      </c>
    </row>
    <row r="142" spans="2:5" x14ac:dyDescent="0.25">
      <c r="B142" s="45" t="s">
        <v>507</v>
      </c>
      <c r="C142" s="46" t="s">
        <v>508</v>
      </c>
      <c r="D142" s="44" t="s">
        <v>509</v>
      </c>
      <c r="E142" s="47" t="s">
        <v>98</v>
      </c>
    </row>
    <row r="143" spans="2:5" x14ac:dyDescent="0.25">
      <c r="B143" s="45" t="s">
        <v>510</v>
      </c>
      <c r="C143" s="46" t="s">
        <v>511</v>
      </c>
      <c r="D143" s="44" t="s">
        <v>512</v>
      </c>
      <c r="E143" s="47" t="s">
        <v>98</v>
      </c>
    </row>
    <row r="144" spans="2:5" x14ac:dyDescent="0.25">
      <c r="B144" s="45" t="s">
        <v>513</v>
      </c>
      <c r="C144" s="46" t="s">
        <v>514</v>
      </c>
      <c r="D144" s="44" t="s">
        <v>117</v>
      </c>
      <c r="E144" s="47" t="s">
        <v>98</v>
      </c>
    </row>
    <row r="145" spans="2:5" x14ac:dyDescent="0.25">
      <c r="B145" s="45" t="s">
        <v>515</v>
      </c>
      <c r="C145" s="46" t="s">
        <v>516</v>
      </c>
      <c r="D145" s="44" t="s">
        <v>517</v>
      </c>
      <c r="E145" s="47" t="s">
        <v>140</v>
      </c>
    </row>
    <row r="146" spans="2:5" x14ac:dyDescent="0.25">
      <c r="B146" s="45" t="s">
        <v>518</v>
      </c>
      <c r="C146" s="46" t="s">
        <v>519</v>
      </c>
      <c r="D146" s="44" t="s">
        <v>520</v>
      </c>
      <c r="E146" s="47" t="s">
        <v>98</v>
      </c>
    </row>
    <row r="147" spans="2:5" x14ac:dyDescent="0.25">
      <c r="B147" s="45" t="s">
        <v>521</v>
      </c>
      <c r="C147" s="46" t="s">
        <v>522</v>
      </c>
      <c r="D147" s="44" t="s">
        <v>523</v>
      </c>
      <c r="E147" s="47" t="s">
        <v>98</v>
      </c>
    </row>
    <row r="148" spans="2:5" x14ac:dyDescent="0.25">
      <c r="B148" s="45" t="s">
        <v>524</v>
      </c>
      <c r="C148" s="46" t="s">
        <v>525</v>
      </c>
      <c r="D148" s="44" t="s">
        <v>526</v>
      </c>
      <c r="E148" s="47" t="s">
        <v>98</v>
      </c>
    </row>
    <row r="149" spans="2:5" x14ac:dyDescent="0.25">
      <c r="B149" s="45" t="s">
        <v>527</v>
      </c>
      <c r="C149" s="46" t="s">
        <v>528</v>
      </c>
      <c r="D149" s="44" t="s">
        <v>66</v>
      </c>
      <c r="E149" s="47" t="s">
        <v>98</v>
      </c>
    </row>
    <row r="150" spans="2:5" x14ac:dyDescent="0.25">
      <c r="B150" s="45" t="s">
        <v>529</v>
      </c>
      <c r="C150" s="46" t="s">
        <v>530</v>
      </c>
      <c r="D150" s="44" t="s">
        <v>53</v>
      </c>
      <c r="E150" s="47" t="s">
        <v>98</v>
      </c>
    </row>
    <row r="151" spans="2:5" x14ac:dyDescent="0.25">
      <c r="B151" s="45" t="s">
        <v>531</v>
      </c>
      <c r="C151" s="46" t="s">
        <v>532</v>
      </c>
      <c r="D151" s="44" t="s">
        <v>533</v>
      </c>
      <c r="E151" s="47" t="s">
        <v>98</v>
      </c>
    </row>
    <row r="152" spans="2:5" x14ac:dyDescent="0.25">
      <c r="B152" s="45" t="s">
        <v>534</v>
      </c>
      <c r="C152" s="46" t="s">
        <v>535</v>
      </c>
      <c r="D152" s="44" t="s">
        <v>69</v>
      </c>
      <c r="E152" s="47" t="s">
        <v>98</v>
      </c>
    </row>
    <row r="153" spans="2:5" x14ac:dyDescent="0.25">
      <c r="B153" s="45" t="s">
        <v>536</v>
      </c>
      <c r="C153" s="46" t="s">
        <v>537</v>
      </c>
      <c r="D153" s="44" t="s">
        <v>538</v>
      </c>
      <c r="E153" s="47" t="s">
        <v>98</v>
      </c>
    </row>
    <row r="154" spans="2:5" x14ac:dyDescent="0.25">
      <c r="B154" s="45" t="s">
        <v>539</v>
      </c>
      <c r="C154" s="46" t="s">
        <v>540</v>
      </c>
      <c r="D154" s="44" t="s">
        <v>541</v>
      </c>
      <c r="E154" s="47" t="s">
        <v>98</v>
      </c>
    </row>
    <row r="155" spans="2:5" x14ac:dyDescent="0.25">
      <c r="B155" s="45" t="s">
        <v>542</v>
      </c>
      <c r="C155" s="46" t="s">
        <v>543</v>
      </c>
      <c r="D155" s="44" t="s">
        <v>544</v>
      </c>
      <c r="E155" s="47" t="s">
        <v>98</v>
      </c>
    </row>
    <row r="156" spans="2:5" x14ac:dyDescent="0.25">
      <c r="B156" s="45" t="s">
        <v>545</v>
      </c>
      <c r="C156" s="46" t="s">
        <v>546</v>
      </c>
      <c r="D156" s="44" t="s">
        <v>547</v>
      </c>
      <c r="E156" s="47" t="s">
        <v>140</v>
      </c>
    </row>
    <row r="157" spans="2:5" x14ac:dyDescent="0.25">
      <c r="B157" s="45" t="s">
        <v>548</v>
      </c>
      <c r="C157" s="46" t="s">
        <v>549</v>
      </c>
      <c r="D157" s="44" t="s">
        <v>550</v>
      </c>
      <c r="E157" s="47" t="s">
        <v>140</v>
      </c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8"/>
  <sheetViews>
    <sheetView workbookViewId="0"/>
  </sheetViews>
  <sheetFormatPr defaultRowHeight="12.75" outlineLevelRow="1" x14ac:dyDescent="0.2"/>
  <cols>
    <col min="1" max="1" width="11.28515625" style="27" bestFit="1" customWidth="1"/>
    <col min="2" max="2" width="9" style="27" bestFit="1" customWidth="1"/>
    <col min="3" max="3" width="7" style="27" bestFit="1" customWidth="1"/>
    <col min="4" max="4" width="18.85546875" style="27" bestFit="1" customWidth="1"/>
    <col min="5" max="5" width="31.140625" style="27" bestFit="1" customWidth="1"/>
    <col min="6" max="6" width="20.140625" style="2" bestFit="1" customWidth="1"/>
    <col min="7" max="7" width="10.85546875" style="1" bestFit="1" customWidth="1"/>
    <col min="8" max="8" width="11.42578125" style="2" bestFit="1" customWidth="1"/>
    <col min="9" max="9" width="20" style="27" bestFit="1" customWidth="1"/>
    <col min="10" max="10" width="15.140625" style="27" bestFit="1" customWidth="1"/>
    <col min="11" max="11" width="19.28515625" style="27" bestFit="1" customWidth="1"/>
    <col min="12" max="12" width="8.85546875" style="27" bestFit="1" customWidth="1"/>
    <col min="13" max="13" width="11.85546875" style="27" bestFit="1" customWidth="1"/>
    <col min="14" max="14" width="14.7109375" style="27" bestFit="1" customWidth="1"/>
    <col min="15" max="15" width="8.5703125" style="27" bestFit="1" customWidth="1"/>
    <col min="16" max="16" width="6.42578125" style="27" bestFit="1" customWidth="1"/>
    <col min="17" max="17" width="8.85546875" style="27" bestFit="1" customWidth="1"/>
    <col min="18" max="18" width="7.7109375" style="27" bestFit="1" customWidth="1"/>
    <col min="19" max="19" width="11" style="27" bestFit="1" customWidth="1"/>
    <col min="20" max="20" width="20.85546875" style="27" bestFit="1" customWidth="1"/>
    <col min="21" max="21" width="10.28515625" style="27" bestFit="1" customWidth="1"/>
    <col min="22" max="22" width="11.140625" style="27" bestFit="1" customWidth="1"/>
    <col min="23" max="23" width="27" style="27" bestFit="1" customWidth="1"/>
    <col min="24" max="24" width="8.7109375" style="2" bestFit="1" customWidth="1"/>
    <col min="25" max="25" width="12.42578125" style="52" bestFit="1" customWidth="1"/>
    <col min="26" max="26" width="10.28515625" style="27" bestFit="1" customWidth="1"/>
  </cols>
  <sheetData>
    <row r="1" spans="1:26" s="14" customFormat="1" outlineLevel="1" x14ac:dyDescent="0.2">
      <c r="A1" s="25" t="s">
        <v>551</v>
      </c>
      <c r="B1" s="25" t="s">
        <v>552</v>
      </c>
      <c r="C1" s="25" t="s">
        <v>553</v>
      </c>
      <c r="D1" s="25" t="s">
        <v>554</v>
      </c>
      <c r="E1" s="25" t="s">
        <v>555</v>
      </c>
      <c r="F1" s="13" t="s">
        <v>556</v>
      </c>
      <c r="G1" s="12" t="s">
        <v>557</v>
      </c>
      <c r="H1" s="13" t="s">
        <v>558</v>
      </c>
      <c r="I1" s="25" t="s">
        <v>559</v>
      </c>
      <c r="J1" s="25" t="s">
        <v>560</v>
      </c>
      <c r="K1" s="25" t="s">
        <v>561</v>
      </c>
      <c r="L1" s="25" t="s">
        <v>562</v>
      </c>
      <c r="M1" s="25" t="s">
        <v>563</v>
      </c>
      <c r="N1" s="25" t="s">
        <v>564</v>
      </c>
      <c r="O1" s="25" t="s">
        <v>565</v>
      </c>
      <c r="P1" s="25" t="s">
        <v>566</v>
      </c>
      <c r="Q1" s="25" t="s">
        <v>567</v>
      </c>
      <c r="R1" s="25" t="s">
        <v>568</v>
      </c>
      <c r="S1" s="25" t="s">
        <v>569</v>
      </c>
      <c r="T1" s="25" t="s">
        <v>570</v>
      </c>
      <c r="U1" s="25" t="s">
        <v>571</v>
      </c>
      <c r="V1" s="25" t="s">
        <v>572</v>
      </c>
      <c r="W1" s="25" t="s">
        <v>573</v>
      </c>
      <c r="X1" s="13" t="s">
        <v>574</v>
      </c>
      <c r="Y1" s="49" t="s">
        <v>575</v>
      </c>
      <c r="Z1" s="25" t="s">
        <v>576</v>
      </c>
    </row>
    <row r="2" spans="1:26" s="50" customFormat="1" outlineLevel="1" x14ac:dyDescent="0.2">
      <c r="A2" s="50" t="s">
        <v>90</v>
      </c>
    </row>
    <row r="3" spans="1:26" s="18" customFormat="1" ht="13.5" thickBot="1" x14ac:dyDescent="0.25">
      <c r="A3" s="26" t="s">
        <v>23</v>
      </c>
      <c r="B3" s="26" t="s">
        <v>91</v>
      </c>
      <c r="C3" s="26" t="s">
        <v>577</v>
      </c>
      <c r="D3" s="26" t="s">
        <v>578</v>
      </c>
      <c r="E3" s="26" t="s">
        <v>93</v>
      </c>
      <c r="F3" s="16" t="s">
        <v>94</v>
      </c>
      <c r="G3" s="15" t="s">
        <v>654</v>
      </c>
      <c r="H3" s="16" t="s">
        <v>579</v>
      </c>
      <c r="I3" s="26" t="s">
        <v>580</v>
      </c>
      <c r="J3" s="26" t="s">
        <v>581</v>
      </c>
      <c r="K3" s="26" t="s">
        <v>582</v>
      </c>
      <c r="L3" s="26" t="s">
        <v>583</v>
      </c>
      <c r="M3" s="26" t="s">
        <v>584</v>
      </c>
      <c r="N3" s="26" t="s">
        <v>585</v>
      </c>
      <c r="O3" s="26" t="s">
        <v>586</v>
      </c>
      <c r="P3" s="26" t="s">
        <v>587</v>
      </c>
      <c r="Q3" s="26" t="s">
        <v>588</v>
      </c>
      <c r="R3" s="26" t="s">
        <v>589</v>
      </c>
      <c r="S3" s="26" t="s">
        <v>590</v>
      </c>
      <c r="T3" s="26" t="s">
        <v>591</v>
      </c>
      <c r="U3" s="26" t="s">
        <v>592</v>
      </c>
      <c r="V3" s="26" t="s">
        <v>593</v>
      </c>
      <c r="W3" s="26" t="s">
        <v>594</v>
      </c>
      <c r="X3" s="16" t="s">
        <v>595</v>
      </c>
      <c r="Y3" s="51" t="s">
        <v>596</v>
      </c>
      <c r="Z3" s="26" t="s">
        <v>597</v>
      </c>
    </row>
    <row r="4" spans="1:26" x14ac:dyDescent="0.2">
      <c r="A4" s="27" t="s">
        <v>598</v>
      </c>
      <c r="B4" s="27" t="s">
        <v>599</v>
      </c>
      <c r="C4" s="27" t="s">
        <v>151</v>
      </c>
      <c r="D4" s="27" t="s">
        <v>600</v>
      </c>
      <c r="E4" s="27" t="s">
        <v>601</v>
      </c>
      <c r="F4" s="2" t="s">
        <v>602</v>
      </c>
      <c r="H4" s="2" t="s">
        <v>603</v>
      </c>
      <c r="I4" s="27" t="s">
        <v>604</v>
      </c>
      <c r="J4" s="27" t="s">
        <v>605</v>
      </c>
      <c r="K4" s="27" t="s">
        <v>606</v>
      </c>
      <c r="L4" s="27" t="s">
        <v>598</v>
      </c>
      <c r="M4" s="27" t="s">
        <v>607</v>
      </c>
      <c r="N4" s="27" t="s">
        <v>598</v>
      </c>
      <c r="O4" s="27" t="s">
        <v>598</v>
      </c>
      <c r="P4" s="27" t="s">
        <v>598</v>
      </c>
      <c r="Q4" s="27" t="s">
        <v>598</v>
      </c>
      <c r="R4" s="27" t="s">
        <v>598</v>
      </c>
      <c r="S4" s="27" t="s">
        <v>608</v>
      </c>
      <c r="T4" s="27" t="s">
        <v>609</v>
      </c>
      <c r="U4" s="27" t="s">
        <v>598</v>
      </c>
      <c r="V4" s="27" t="s">
        <v>598</v>
      </c>
      <c r="W4" s="27" t="s">
        <v>598</v>
      </c>
      <c r="X4" s="2">
        <v>0</v>
      </c>
      <c r="Z4" s="27" t="s">
        <v>610</v>
      </c>
    </row>
    <row r="5" spans="1:26" x14ac:dyDescent="0.2">
      <c r="A5" s="27" t="s">
        <v>598</v>
      </c>
      <c r="B5" s="27" t="s">
        <v>611</v>
      </c>
      <c r="C5" s="27" t="s">
        <v>154</v>
      </c>
      <c r="D5" s="27" t="s">
        <v>612</v>
      </c>
      <c r="E5" s="27" t="s">
        <v>601</v>
      </c>
      <c r="F5" s="2" t="s">
        <v>602</v>
      </c>
      <c r="H5" s="2" t="s">
        <v>603</v>
      </c>
      <c r="I5" s="27" t="s">
        <v>613</v>
      </c>
      <c r="J5" s="27" t="s">
        <v>598</v>
      </c>
      <c r="K5" s="27" t="s">
        <v>614</v>
      </c>
      <c r="L5" s="27" t="s">
        <v>598</v>
      </c>
      <c r="M5" s="27" t="s">
        <v>615</v>
      </c>
      <c r="N5" s="27" t="s">
        <v>616</v>
      </c>
      <c r="O5" s="27" t="s">
        <v>586</v>
      </c>
      <c r="P5" s="27" t="s">
        <v>617</v>
      </c>
      <c r="Q5" s="27" t="s">
        <v>618</v>
      </c>
      <c r="R5" s="27" t="s">
        <v>619</v>
      </c>
      <c r="S5" s="27" t="s">
        <v>620</v>
      </c>
      <c r="T5" s="27" t="s">
        <v>621</v>
      </c>
      <c r="U5" s="27" t="s">
        <v>622</v>
      </c>
      <c r="V5" s="27" t="s">
        <v>623</v>
      </c>
      <c r="W5" s="27" t="s">
        <v>624</v>
      </c>
      <c r="X5" s="2">
        <v>0</v>
      </c>
      <c r="Y5" s="52">
        <v>43146</v>
      </c>
      <c r="Z5" s="27" t="s">
        <v>610</v>
      </c>
    </row>
    <row r="6" spans="1:26" x14ac:dyDescent="0.2">
      <c r="A6" s="27" t="s">
        <v>598</v>
      </c>
      <c r="B6" s="27" t="s">
        <v>625</v>
      </c>
      <c r="C6" s="27" t="s">
        <v>157</v>
      </c>
      <c r="D6" s="27" t="s">
        <v>626</v>
      </c>
      <c r="E6" s="27" t="s">
        <v>601</v>
      </c>
      <c r="F6" s="2" t="s">
        <v>602</v>
      </c>
      <c r="G6" s="53" t="s">
        <v>598</v>
      </c>
      <c r="H6" s="2" t="s">
        <v>603</v>
      </c>
      <c r="I6" s="27" t="s">
        <v>627</v>
      </c>
      <c r="J6" s="27" t="s">
        <v>598</v>
      </c>
      <c r="K6" s="27" t="s">
        <v>614</v>
      </c>
      <c r="L6" s="27" t="s">
        <v>598</v>
      </c>
      <c r="M6" s="27" t="s">
        <v>628</v>
      </c>
      <c r="N6" s="27" t="s">
        <v>598</v>
      </c>
      <c r="O6" s="27" t="s">
        <v>598</v>
      </c>
      <c r="P6" s="27" t="s">
        <v>598</v>
      </c>
      <c r="Q6" s="27" t="s">
        <v>598</v>
      </c>
      <c r="R6" s="27" t="s">
        <v>598</v>
      </c>
      <c r="S6" s="27" t="s">
        <v>629</v>
      </c>
      <c r="T6" s="27" t="s">
        <v>630</v>
      </c>
      <c r="U6" s="27" t="s">
        <v>598</v>
      </c>
      <c r="V6" s="27" t="s">
        <v>598</v>
      </c>
      <c r="W6" s="27" t="s">
        <v>598</v>
      </c>
      <c r="X6" s="2">
        <v>0</v>
      </c>
      <c r="Z6" s="27" t="s">
        <v>610</v>
      </c>
    </row>
    <row r="7" spans="1:26" x14ac:dyDescent="0.2">
      <c r="A7" s="27" t="s">
        <v>598</v>
      </c>
      <c r="B7" s="27" t="s">
        <v>631</v>
      </c>
      <c r="C7" s="27" t="s">
        <v>166</v>
      </c>
      <c r="D7" s="27" t="s">
        <v>632</v>
      </c>
      <c r="E7" s="27" t="s">
        <v>601</v>
      </c>
      <c r="F7" s="2" t="s">
        <v>633</v>
      </c>
      <c r="H7" s="2" t="s">
        <v>603</v>
      </c>
      <c r="I7" s="27" t="s">
        <v>634</v>
      </c>
      <c r="J7" s="27" t="s">
        <v>635</v>
      </c>
      <c r="K7" s="27" t="s">
        <v>636</v>
      </c>
      <c r="L7" s="27" t="s">
        <v>637</v>
      </c>
      <c r="M7" s="27" t="s">
        <v>638</v>
      </c>
      <c r="N7" s="27" t="s">
        <v>598</v>
      </c>
      <c r="O7" s="27" t="s">
        <v>598</v>
      </c>
      <c r="P7" s="27" t="s">
        <v>598</v>
      </c>
      <c r="Q7" s="27" t="s">
        <v>598</v>
      </c>
      <c r="R7" s="27" t="s">
        <v>598</v>
      </c>
      <c r="S7" s="27" t="s">
        <v>598</v>
      </c>
      <c r="T7" s="27" t="s">
        <v>639</v>
      </c>
      <c r="U7" s="27" t="s">
        <v>598</v>
      </c>
      <c r="V7" s="27" t="s">
        <v>598</v>
      </c>
      <c r="W7" s="27" t="s">
        <v>598</v>
      </c>
      <c r="X7" s="2">
        <v>0</v>
      </c>
      <c r="Y7" s="52">
        <v>37925</v>
      </c>
      <c r="Z7" s="27" t="s">
        <v>610</v>
      </c>
    </row>
    <row r="8" spans="1:26" x14ac:dyDescent="0.2">
      <c r="H8" s="54"/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1"/>
  <sheetViews>
    <sheetView workbookViewId="0"/>
  </sheetViews>
  <sheetFormatPr defaultRowHeight="12.75" x14ac:dyDescent="0.2"/>
  <sheetData>
    <row r="1" spans="1:3" x14ac:dyDescent="0.2">
      <c r="A1" t="s">
        <v>48</v>
      </c>
      <c r="B1">
        <v>1</v>
      </c>
      <c r="C1" t="s">
        <v>0</v>
      </c>
    </row>
    <row r="3" spans="1:3" x14ac:dyDescent="0.2">
      <c r="A3" t="b">
        <v>0</v>
      </c>
      <c r="B3">
        <v>3</v>
      </c>
      <c r="C3" t="s">
        <v>4</v>
      </c>
    </row>
    <row r="4" spans="1:3" x14ac:dyDescent="0.2">
      <c r="B4">
        <v>0</v>
      </c>
      <c r="C4" t="s">
        <v>3</v>
      </c>
    </row>
    <row r="6" spans="1:3" x14ac:dyDescent="0.2">
      <c r="A6" t="s">
        <v>19</v>
      </c>
      <c r="B6">
        <v>1</v>
      </c>
      <c r="C6" t="s">
        <v>20</v>
      </c>
    </row>
    <row r="7" spans="1:3" x14ac:dyDescent="0.2">
      <c r="A7" t="b">
        <v>1</v>
      </c>
      <c r="B7">
        <v>3</v>
      </c>
      <c r="C7" t="s">
        <v>15</v>
      </c>
    </row>
    <row r="8" spans="1:3" x14ac:dyDescent="0.2">
      <c r="A8" t="b">
        <v>0</v>
      </c>
      <c r="B8">
        <v>3</v>
      </c>
      <c r="C8" t="s">
        <v>18</v>
      </c>
    </row>
    <row r="9" spans="1:3" x14ac:dyDescent="0.2">
      <c r="A9" t="b">
        <v>1</v>
      </c>
      <c r="B9">
        <v>3</v>
      </c>
      <c r="C9" t="s">
        <v>16</v>
      </c>
    </row>
    <row r="10" spans="1:3" x14ac:dyDescent="0.2">
      <c r="A10" t="b">
        <v>0</v>
      </c>
      <c r="B10">
        <v>3</v>
      </c>
      <c r="C10" t="s">
        <v>17</v>
      </c>
    </row>
    <row r="12" spans="1:3" x14ac:dyDescent="0.2">
      <c r="A12">
        <v>2000</v>
      </c>
      <c r="B12">
        <v>2</v>
      </c>
      <c r="C12" t="s">
        <v>14</v>
      </c>
    </row>
    <row r="13" spans="1:3" x14ac:dyDescent="0.2">
      <c r="A13" t="s">
        <v>49</v>
      </c>
      <c r="B13">
        <v>1</v>
      </c>
      <c r="C13" t="s">
        <v>1</v>
      </c>
    </row>
    <row r="14" spans="1:3" x14ac:dyDescent="0.2">
      <c r="A14" t="s">
        <v>50</v>
      </c>
      <c r="B14">
        <v>1</v>
      </c>
      <c r="C14" t="s">
        <v>2</v>
      </c>
    </row>
    <row r="15" spans="1:3" x14ac:dyDescent="0.2">
      <c r="A15" t="b">
        <v>1</v>
      </c>
      <c r="B15">
        <v>3</v>
      </c>
      <c r="C15" t="s">
        <v>13</v>
      </c>
    </row>
    <row r="17" spans="1:3" x14ac:dyDescent="0.2">
      <c r="B17">
        <v>1</v>
      </c>
      <c r="C17" t="s">
        <v>5</v>
      </c>
    </row>
    <row r="18" spans="1:3" x14ac:dyDescent="0.2">
      <c r="A18" t="s">
        <v>6</v>
      </c>
      <c r="B18">
        <v>1</v>
      </c>
      <c r="C18" t="s">
        <v>7</v>
      </c>
    </row>
    <row r="19" spans="1:3" x14ac:dyDescent="0.2">
      <c r="A19" t="s">
        <v>8</v>
      </c>
      <c r="B19">
        <v>1</v>
      </c>
      <c r="C19" t="s">
        <v>9</v>
      </c>
    </row>
    <row r="20" spans="1:3" x14ac:dyDescent="0.2">
      <c r="B20">
        <v>1</v>
      </c>
      <c r="C20" t="s">
        <v>10</v>
      </c>
    </row>
    <row r="23" spans="1:3" x14ac:dyDescent="0.2">
      <c r="A23" t="b">
        <v>1</v>
      </c>
      <c r="B23">
        <v>3</v>
      </c>
      <c r="C23" t="s">
        <v>12</v>
      </c>
    </row>
    <row r="24" spans="1:3" x14ac:dyDescent="0.2">
      <c r="A24" t="b">
        <v>1</v>
      </c>
      <c r="B24">
        <v>3</v>
      </c>
      <c r="C24" t="s">
        <v>11</v>
      </c>
    </row>
    <row r="26" spans="1:3" x14ac:dyDescent="0.2">
      <c r="A26">
        <v>30</v>
      </c>
      <c r="B26">
        <v>2</v>
      </c>
      <c r="C26" t="s">
        <v>14</v>
      </c>
    </row>
    <row r="31" spans="1:3" x14ac:dyDescent="0.2">
      <c r="A31" t="b">
        <v>0</v>
      </c>
      <c r="B31">
        <v>3</v>
      </c>
      <c r="C31" t="s">
        <v>79</v>
      </c>
    </row>
    <row r="38" spans="2:3" x14ac:dyDescent="0.2">
      <c r="B38">
        <v>1</v>
      </c>
      <c r="C38" t="s">
        <v>75</v>
      </c>
    </row>
    <row r="39" spans="2:3" x14ac:dyDescent="0.2">
      <c r="B39">
        <v>1</v>
      </c>
      <c r="C39" t="s">
        <v>76</v>
      </c>
    </row>
    <row r="40" spans="2:3" x14ac:dyDescent="0.2">
      <c r="B40">
        <v>1</v>
      </c>
      <c r="C40" t="s">
        <v>77</v>
      </c>
    </row>
    <row r="41" spans="2:3" x14ac:dyDescent="0.2">
      <c r="B41">
        <v>1</v>
      </c>
      <c r="C41" t="s">
        <v>78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Nominal 2 Col (Ref)</vt:lpstr>
      <vt:lpstr>Nominal 2 Col</vt:lpstr>
      <vt:lpstr>Nominal 1 Col</vt:lpstr>
      <vt:lpstr>Contra</vt:lpstr>
      <vt:lpstr>NOM with VAT</vt:lpstr>
      <vt:lpstr>NOM with VAT PASTE</vt:lpstr>
      <vt:lpstr>Nominal Codes</vt:lpstr>
      <vt:lpstr>Bank Accounts</vt:lpstr>
      <vt:lpstr>PostTransSettings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administrator</cp:lastModifiedBy>
  <dcterms:created xsi:type="dcterms:W3CDTF">2015-02-27T15:38:02Z</dcterms:created>
  <dcterms:modified xsi:type="dcterms:W3CDTF">2020-06-16T07:11:42Z</dcterms:modified>
</cp:coreProperties>
</file>